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173" activeTab="0"/>
  </bookViews>
  <sheets>
    <sheet name="Отчет 06.2019" sheetId="1" r:id="rId1"/>
  </sheets>
  <externalReferences>
    <externalReference r:id="rId4"/>
  </externalReferences>
  <definedNames>
    <definedName name="_xlnm.Print_Titles" localSheetId="0">'Отчет 06.2019'!$6:$11</definedName>
    <definedName name="_xlnm.Print_Area" localSheetId="0">'Отчет 06.2019'!$A$1:$W$175</definedName>
  </definedNames>
  <calcPr fullCalcOnLoad="1" refMode="R1C1"/>
</workbook>
</file>

<file path=xl/sharedStrings.xml><?xml version="1.0" encoding="utf-8"?>
<sst xmlns="http://schemas.openxmlformats.org/spreadsheetml/2006/main" count="1038" uniqueCount="398">
  <si>
    <t>№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</si>
  <si>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</si>
  <si>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Дата закупки</t>
  </si>
  <si>
    <t>открытый конкурс</t>
  </si>
  <si>
    <t>Конкурс</t>
  </si>
  <si>
    <t>конкурс в электронной форме</t>
  </si>
  <si>
    <t>закрытый 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</si>
  <si>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</si>
  <si>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</si>
  <si>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</si>
  <si>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</si>
  <si>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</si>
  <si>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предложений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</si>
  <si>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</si>
  <si>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</si>
  <si>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</si>
  <si>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</si>
  <si>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</si>
  <si>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Торги</t>
  </si>
  <si>
    <t>Конкурентная закупка</t>
  </si>
  <si>
    <t>Неконкурентная закупка</t>
  </si>
  <si>
    <t>иное</t>
  </si>
  <si>
    <t>единственный поставщик (исполнитель, подрядчик)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</si>
  <si>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</si>
  <si>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</si>
  <si>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</si>
  <si>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</si>
  <si>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</si>
  <si>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</si>
  <si>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</si>
  <si>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</si>
  <si>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 xml:space="preserve">Приложение №10 к Приказу ФАС России </t>
  </si>
  <si>
    <t>от 18.01.2019г. №38/19</t>
  </si>
  <si>
    <t>I</t>
  </si>
  <si>
    <t>Приобретение электроэнергии</t>
  </si>
  <si>
    <t>II</t>
  </si>
  <si>
    <t>Вспомогательные материалы</t>
  </si>
  <si>
    <t>IV</t>
  </si>
  <si>
    <t>III</t>
  </si>
  <si>
    <t>V</t>
  </si>
  <si>
    <t>Страхование</t>
  </si>
  <si>
    <t>VI</t>
  </si>
  <si>
    <t>Лизинг</t>
  </si>
  <si>
    <t>Диагностика и экспертиза промышленной безопасности</t>
  </si>
  <si>
    <t>VII</t>
  </si>
  <si>
    <t>VIII</t>
  </si>
  <si>
    <t>НИОКР</t>
  </si>
  <si>
    <t>IX</t>
  </si>
  <si>
    <t>Техническое обслуживание и текущий ремонт</t>
  </si>
  <si>
    <t>Услуги производственного назначения</t>
  </si>
  <si>
    <t>X</t>
  </si>
  <si>
    <t>XI</t>
  </si>
  <si>
    <t>Приобретение машин и оборудования</t>
  </si>
  <si>
    <t>Приобретение горюче-смазочных материалов</t>
  </si>
  <si>
    <t>Капитальный ремонт</t>
  </si>
  <si>
    <t>Генеральный директор АО "Омскгазстройэксплуатация"</t>
  </si>
  <si>
    <t>С.Н. Жириков</t>
  </si>
  <si>
    <t xml:space="preserve"> __________________________</t>
  </si>
  <si>
    <t>ОЭК ООО</t>
  </si>
  <si>
    <t>электроэнергия</t>
  </si>
  <si>
    <t>условная единица</t>
  </si>
  <si>
    <t>Договор на выполнение изыскательских работ</t>
  </si>
  <si>
    <t>23.10.2019г.</t>
  </si>
  <si>
    <t>30.10.2019г.</t>
  </si>
  <si>
    <t>2019-09/3382</t>
  </si>
  <si>
    <t>31.10.2019г.</t>
  </si>
  <si>
    <t>03.10.2019г.</t>
  </si>
  <si>
    <t>Договор на влажную уборку</t>
  </si>
  <si>
    <t>Смоленцева Олеся Валерьевна</t>
  </si>
  <si>
    <t>2019-11/3062</t>
  </si>
  <si>
    <t>Договор аренды земельного участка</t>
  </si>
  <si>
    <t>01.10.2019г.</t>
  </si>
  <si>
    <t>21.10.2019г.</t>
  </si>
  <si>
    <t>Комитет по экономике и УМС Администрации Тарского МР</t>
  </si>
  <si>
    <t>2019-12/3284</t>
  </si>
  <si>
    <t>25.10.2019г.</t>
  </si>
  <si>
    <t>Администрация Тюкалинского городского поселения</t>
  </si>
  <si>
    <t>2019-12/3399</t>
  </si>
  <si>
    <t>Договор на поставку материалов</t>
  </si>
  <si>
    <t>04.10.2019г.</t>
  </si>
  <si>
    <t>КОМПАНИЯ АЛЬКОМ ООО</t>
  </si>
  <si>
    <t>АВРОРА СТРОЙ СЕРВИС ООО</t>
  </si>
  <si>
    <t>2019-08/2996</t>
  </si>
  <si>
    <t>ООО "Омский кабинет"</t>
  </si>
  <si>
    <t>2019-08/3031</t>
  </si>
  <si>
    <t>Поставка диэтиленгликоля</t>
  </si>
  <si>
    <t>03.01.2019г.</t>
  </si>
  <si>
    <t>ВИРАЖ ООО</t>
  </si>
  <si>
    <t>2019-08/3075</t>
  </si>
  <si>
    <t>07.10.2019г.</t>
  </si>
  <si>
    <t>Русшина-Инвест ООО</t>
  </si>
  <si>
    <t>2019-08/3107</t>
  </si>
  <si>
    <t>2019-08/3133</t>
  </si>
  <si>
    <t>Поставка железобетонных крышек колодцев ПП-10</t>
  </si>
  <si>
    <t>09.10.2019г.</t>
  </si>
  <si>
    <t>Екимов Александр Борисович</t>
  </si>
  <si>
    <t>2019-08/3148</t>
  </si>
  <si>
    <t>10.10.2019г.</t>
  </si>
  <si>
    <t>Бауцентр Рус ООО</t>
  </si>
  <si>
    <t>Поставка товара</t>
  </si>
  <si>
    <t>2019-08/3185</t>
  </si>
  <si>
    <t>11.10.2019г.</t>
  </si>
  <si>
    <t>Филиппова Светлана Александровна</t>
  </si>
  <si>
    <t>Поставка запорной арматуры и соединительных деталей стальных трубопроводов</t>
  </si>
  <si>
    <t>16.10.2019г.</t>
  </si>
  <si>
    <t>ЭНЕРГОСНАБ ООО ПКФ</t>
  </si>
  <si>
    <t>2019-08/3230</t>
  </si>
  <si>
    <t>2019-08/3218</t>
  </si>
  <si>
    <t>Поставка насоса циркуляционного</t>
  </si>
  <si>
    <t>17.10.2019г.</t>
  </si>
  <si>
    <t>ИЦ АЙТЕХ ООО</t>
  </si>
  <si>
    <t>2019-08/3256</t>
  </si>
  <si>
    <t>МВМ ООО Обособленное подразделение "Магазин № S208"</t>
  </si>
  <si>
    <t>Поставка газоанализаторов</t>
  </si>
  <si>
    <t>ГАЗ ФАРМЭК ООО</t>
  </si>
  <si>
    <t>2019-08/3386</t>
  </si>
  <si>
    <t>Поставка газ плиты</t>
  </si>
  <si>
    <t>2019-08/3338</t>
  </si>
  <si>
    <t>Поставка портативного навигатора</t>
  </si>
  <si>
    <t>28.10.2019г.</t>
  </si>
  <si>
    <t>КАРАТ-ТЕЛЕКОМ ООО</t>
  </si>
  <si>
    <t>2019-08/3359</t>
  </si>
  <si>
    <t>2019-08/3377</t>
  </si>
  <si>
    <t>2019-08/3378</t>
  </si>
  <si>
    <t>Поставка барьера искрозащиты</t>
  </si>
  <si>
    <t>Аракчеев Виктор Ильич ИП</t>
  </si>
  <si>
    <t>2019-08/3404</t>
  </si>
  <si>
    <t>Поставка КИТП-01</t>
  </si>
  <si>
    <t>Электронные технологии ООО</t>
  </si>
  <si>
    <t>2019-08/3380</t>
  </si>
  <si>
    <t>Поставка бетонных полусфер</t>
  </si>
  <si>
    <t>ПТК СИБ-ЗНАК ООО</t>
  </si>
  <si>
    <t>Договор на поставку серверного оборудования</t>
  </si>
  <si>
    <t>ЮВА-СЕРВИС ООО</t>
  </si>
  <si>
    <t>24.10.2019г.</t>
  </si>
  <si>
    <t>ОМСКОБЛГАЗ АО</t>
  </si>
  <si>
    <t>Договор на комплекс кадастровых работ по подготовке технического плана и внесению изменений в ЕГРН в связи с уточнением местоположения и протяженности</t>
  </si>
  <si>
    <t>СибНПЦКТ ООО</t>
  </si>
  <si>
    <t>2019-12/3180</t>
  </si>
  <si>
    <t>2019-08/3178</t>
  </si>
  <si>
    <t>Изготовление табличек на кабинеты</t>
  </si>
  <si>
    <t>ФИРМА МАК-АРТ ООО</t>
  </si>
  <si>
    <t>Ремонт дымовой трубы вентиляционного канала на доме оператора ГРС-18 «Речная»</t>
  </si>
  <si>
    <t>14.10.2019г.</t>
  </si>
  <si>
    <t>Черемисов Сергей Михайлович</t>
  </si>
  <si>
    <t>2019-01/3201</t>
  </si>
  <si>
    <t>Оказание услуг по первичной диагностике инструмента</t>
  </si>
  <si>
    <t>ЛАБОРАТОРИЯ ЭЛЕКТРОТЕХНИКИ ООО</t>
  </si>
  <si>
    <t>2019-08/3222</t>
  </si>
  <si>
    <t>2019-12/3238</t>
  </si>
  <si>
    <t>Учебный центр жилищно-коммунального комплекса ДПО АУ</t>
  </si>
  <si>
    <t xml:space="preserve">Договор  оказания транспортных  услуг </t>
  </si>
  <si>
    <t>ТПК ЛЕГИОН ООО</t>
  </si>
  <si>
    <t>2019-ЭУ6/3328</t>
  </si>
  <si>
    <t>Проведение ВИК и механических испытаний сварных соединений для аттестации технологии газовой сварки в системе НАКС</t>
  </si>
  <si>
    <t>2019-03/3304</t>
  </si>
  <si>
    <t>СПМ ООО ЛИНК</t>
  </si>
  <si>
    <t xml:space="preserve">Договор на оказание услуг по осуществлению технического надзора по объекту </t>
  </si>
  <si>
    <t>ОАО "Цветнополье"</t>
  </si>
  <si>
    <t>2019-03/3302</t>
  </si>
  <si>
    <t>Оказание услуг по подбору , организации и предоставления спецтехники</t>
  </si>
  <si>
    <t>ТРАССЕРВИС ООО</t>
  </si>
  <si>
    <t>2019-08/3407</t>
  </si>
  <si>
    <t>Договор на передачу неисключительных прав использования базы данных "Справочник кадровика"</t>
  </si>
  <si>
    <t>МЦФЭР-ПРЕСС ООО</t>
  </si>
  <si>
    <t>2019-11/3305</t>
  </si>
  <si>
    <t>Договор на обучение рабочих</t>
  </si>
  <si>
    <t>2019-12/3334</t>
  </si>
  <si>
    <t>Договор на оказание услуг по обслуживанию оргтехники</t>
  </si>
  <si>
    <t>2019-13/3357</t>
  </si>
  <si>
    <t>СИБ'РМ ООО</t>
  </si>
  <si>
    <t>Договор на утановку стеклопакета</t>
  </si>
  <si>
    <t>ДЖЕНЕРАЛ КОМФОРТ ООО</t>
  </si>
  <si>
    <t>2019-08/3347</t>
  </si>
  <si>
    <t>Договор на оказание услуг Блока почтового бизнеса</t>
  </si>
  <si>
    <t>ПОЧТА РОССИИ АО</t>
  </si>
  <si>
    <t>2019-08/3348</t>
  </si>
  <si>
    <t>2019-08/3376</t>
  </si>
  <si>
    <t>СПТ ООО</t>
  </si>
  <si>
    <t>Договор на стирку спец одежды</t>
  </si>
  <si>
    <t xml:space="preserve">Договор на обучение </t>
  </si>
  <si>
    <t>Российский фонд образовательных программ "экономика и управление"</t>
  </si>
  <si>
    <t>2019-04/3400</t>
  </si>
  <si>
    <t>Договор на выполнение строительно-монтажных работ</t>
  </si>
  <si>
    <t>22.10.2019г.</t>
  </si>
  <si>
    <t>КОРАЛЛ ООО</t>
  </si>
  <si>
    <t>ИП Коржев Анатолий Михайлович</t>
  </si>
  <si>
    <t>ДРСУ Азовское</t>
  </si>
  <si>
    <t>2019-01/3188</t>
  </si>
  <si>
    <t>Договор покупки автомобиля УАЗ</t>
  </si>
  <si>
    <t>2019-08/3239 от 17.10.2019г.</t>
  </si>
  <si>
    <t>АВТОДОМ СИБИРЬ МОТОРС ООО</t>
  </si>
  <si>
    <t>2019-08/3240 от 17.10.2019г.</t>
  </si>
  <si>
    <t xml:space="preserve">Договор на поставку программного обеспечения </t>
  </si>
  <si>
    <t>УМНЫЕ РЕШЕНИЯ ООО</t>
  </si>
  <si>
    <t>Договор на сдачу в металлолом</t>
  </si>
  <si>
    <t>02.10.2019г.</t>
  </si>
  <si>
    <t>ПРОМРЕСУРСЫ ООО</t>
  </si>
  <si>
    <t>2019-ЭУ14/3057</t>
  </si>
  <si>
    <t>Договор на поставку права использования программ для ЭВМ</t>
  </si>
  <si>
    <t>2019-13/3129</t>
  </si>
  <si>
    <t>АЛМИ ПАРТНЕР ООО</t>
  </si>
  <si>
    <t>Сдача металлолома</t>
  </si>
  <si>
    <t>15.10.2019г.</t>
  </si>
  <si>
    <t>РУСМЕТ ООО</t>
  </si>
  <si>
    <t>2019-04/3217</t>
  </si>
  <si>
    <t>Договор на поставку и установку оборудования (шлагбаум)</t>
  </si>
  <si>
    <t>2019-08/3073</t>
  </si>
  <si>
    <t>ВОРОТА СИБИРИ ООО</t>
  </si>
  <si>
    <t>Договор поставки (канц.товары)</t>
  </si>
  <si>
    <t>08.10.2019г.</t>
  </si>
  <si>
    <t>ООО "ИТЦ Ф1"</t>
  </si>
  <si>
    <t>2019-08/3113</t>
  </si>
  <si>
    <t>Поставка :щит распределительный</t>
  </si>
  <si>
    <t>ТД ЭЛЕКТРОТЕХМОНТАЖ ООО</t>
  </si>
  <si>
    <t>2019-08/3397</t>
  </si>
  <si>
    <t>Газпромнефть-Корпоративные продажи ООО</t>
  </si>
  <si>
    <t>2019-08/3208 от 15.10.2019г.</t>
  </si>
  <si>
    <t>2019-08/3314 от 24.10.2019г.</t>
  </si>
  <si>
    <t>предрейсовый осмотр водителей</t>
  </si>
  <si>
    <t>ТЮКАЛИНСКОЕ ДРСУ АО с 29.03.17</t>
  </si>
  <si>
    <t xml:space="preserve"> Оказание мед.услуг</t>
  </si>
  <si>
    <t>Черлакавтотранс ООО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</si>
  <si>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</si>
  <si>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</si>
  <si>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 xml:space="preserve"> Холодное водоснабжение</t>
  </si>
  <si>
    <t>ЖИЛМАСТЕР МУП</t>
  </si>
  <si>
    <t>30.09.2019г.</t>
  </si>
  <si>
    <t>СОГАЗ ОАО</t>
  </si>
  <si>
    <t>69-19-00-FF002838</t>
  </si>
  <si>
    <t>Полтавскавтотранс ООО</t>
  </si>
  <si>
    <t xml:space="preserve">Предрейсовый мед.осмотр водителей </t>
  </si>
  <si>
    <t>Называевская ЦРБ БУЗОО</t>
  </si>
  <si>
    <t>услуги водоснабжения и водоотведения</t>
  </si>
  <si>
    <t>Водоканал Кормиловский МУП</t>
  </si>
  <si>
    <t>Калачинская ЦРБ БУЗОО</t>
  </si>
  <si>
    <t>Тарская ЦРБ БУЗ</t>
  </si>
  <si>
    <t xml:space="preserve"> Предрейсовый мед. осмотр водителей</t>
  </si>
  <si>
    <t>ЦРБУ-000669</t>
  </si>
  <si>
    <t>30.09.2019</t>
  </si>
  <si>
    <t>ОМ001137</t>
  </si>
  <si>
    <t>ОмскВодоканал ОАО</t>
  </si>
  <si>
    <t>Аб-156473</t>
  </si>
  <si>
    <t>Аб-156474</t>
  </si>
  <si>
    <t>Аб-156475</t>
  </si>
  <si>
    <t xml:space="preserve"> Предрейсовый медосмотр</t>
  </si>
  <si>
    <t>ТАВРИЧЕСКАЯ ЦРБ БУЗОО</t>
  </si>
  <si>
    <t>0000-000248</t>
  </si>
  <si>
    <t>30.09.2020</t>
  </si>
  <si>
    <t>МИЛЕКОМ ООО</t>
  </si>
  <si>
    <t>ЭР-ТЕЛЕКОМ ХОЛДИНГ АО</t>
  </si>
  <si>
    <t>РОСТЕЛЕКОМ ОАО (ДЕЙСТВУЮЩИЙ) с 01.07.15 ПАО</t>
  </si>
  <si>
    <t>9001772</t>
  </si>
  <si>
    <t>200656576</t>
  </si>
  <si>
    <t>655000009507</t>
  </si>
  <si>
    <t>655000020389</t>
  </si>
  <si>
    <t xml:space="preserve"> Подключение интернет услуги на ЭУ</t>
  </si>
  <si>
    <t xml:space="preserve"> НЕ ОСНОВНЫЕ УСЛУГИ</t>
  </si>
  <si>
    <t xml:space="preserve"> услуги связи</t>
  </si>
  <si>
    <t>ПРЕДОСТАВЛЕНИЕ В ПОЛЬЗОВАНИЕ ОБОРУДОВАНИЯ</t>
  </si>
  <si>
    <t>МЕЖДУГОРОДНЫЕ ПЕРЕГОВОРЫ</t>
  </si>
  <si>
    <t xml:space="preserve"> УСЛУГИ СВЯЗИ</t>
  </si>
  <si>
    <t>ВОДСТРОЙСЕРВИС ООО</t>
  </si>
  <si>
    <t>услуги связи</t>
  </si>
  <si>
    <t>Мобильные ТелеСистемы ОАО (с 07.2015 ПАО)</t>
  </si>
  <si>
    <t>255390652407/4380288936</t>
  </si>
  <si>
    <t>Профилактика, текущий ремонт, настройка кулеров</t>
  </si>
  <si>
    <t>ДОКТОР КУЛЕР ООО</t>
  </si>
  <si>
    <t>61</t>
  </si>
  <si>
    <t>08.10.2019</t>
  </si>
  <si>
    <t>3300001902</t>
  </si>
  <si>
    <t>09.10.2019</t>
  </si>
  <si>
    <t>518209036268</t>
  </si>
  <si>
    <t>12.10.2019</t>
  </si>
  <si>
    <t>518209033591</t>
  </si>
  <si>
    <t>118209014535</t>
  </si>
  <si>
    <t>118209010374</t>
  </si>
  <si>
    <t>118209008927</t>
  </si>
  <si>
    <t>418209028378</t>
  </si>
  <si>
    <t>218209017844</t>
  </si>
  <si>
    <t>418209027133</t>
  </si>
  <si>
    <t>418209026297</t>
  </si>
  <si>
    <t>215009016436</t>
  </si>
  <si>
    <t>110009014389</t>
  </si>
  <si>
    <t>110009008774</t>
  </si>
  <si>
    <t>215009015839</t>
  </si>
  <si>
    <t>415009029958</t>
  </si>
  <si>
    <t>125009009597</t>
  </si>
  <si>
    <t>110009010245</t>
  </si>
  <si>
    <t>115009011717</t>
  </si>
  <si>
    <t>125009010170</t>
  </si>
  <si>
    <t>125009008727</t>
  </si>
  <si>
    <t>318209023039</t>
  </si>
  <si>
    <t>215009017743</t>
  </si>
  <si>
    <t>410009028242</t>
  </si>
  <si>
    <t>525009036149</t>
  </si>
  <si>
    <t>525009036207</t>
  </si>
  <si>
    <t>510009036142</t>
  </si>
  <si>
    <t>125009014316</t>
  </si>
  <si>
    <t>125009012949</t>
  </si>
  <si>
    <t>115009012445</t>
  </si>
  <si>
    <t>115009013487</t>
  </si>
  <si>
    <t>115009014962</t>
  </si>
  <si>
    <t>510009033491</t>
  </si>
  <si>
    <t>425009026196</t>
  </si>
  <si>
    <t>310009022921</t>
  </si>
  <si>
    <t>310009024020</t>
  </si>
  <si>
    <t>410009026237</t>
  </si>
  <si>
    <t>410009026950</t>
  </si>
  <si>
    <t>325009023962</t>
  </si>
  <si>
    <t>415009028932</t>
  </si>
  <si>
    <t>425009028183</t>
  </si>
  <si>
    <t>525009033440</t>
  </si>
  <si>
    <t>510009036091</t>
  </si>
  <si>
    <t>215009018362</t>
  </si>
  <si>
    <t>325009022890</t>
  </si>
  <si>
    <t>215009019349</t>
  </si>
  <si>
    <t>415009025552</t>
  </si>
  <si>
    <t>425009026901</t>
  </si>
  <si>
    <t>425009024974</t>
  </si>
  <si>
    <t>125009011074</t>
  </si>
  <si>
    <t>520007035762</t>
  </si>
  <si>
    <t>12.08.2019</t>
  </si>
  <si>
    <t>ТО и АДО, ТР наружного газопровода</t>
  </si>
  <si>
    <t>б/н</t>
  </si>
  <si>
    <t>Газпром трансгаз Томск ООО</t>
  </si>
  <si>
    <t>100034208</t>
  </si>
  <si>
    <t>100034206</t>
  </si>
  <si>
    <t xml:space="preserve">текущее обслуживание и ремонт </t>
  </si>
  <si>
    <t>18.10.2019г.</t>
  </si>
  <si>
    <t>00000219</t>
  </si>
  <si>
    <t>17.10.2019</t>
  </si>
  <si>
    <t xml:space="preserve">СДЮСШОР № 35 БУ ДО ГОРОДА ОМСКА </t>
  </si>
  <si>
    <t>НИЖНЕОМСКИЙ КОММУНАЛЬНИК ООО</t>
  </si>
  <si>
    <t>холодное водоснабжение</t>
  </si>
  <si>
    <t>00000869</t>
  </si>
  <si>
    <t>31.10.2019</t>
  </si>
  <si>
    <t>256</t>
  </si>
  <si>
    <t>24.10.2019</t>
  </si>
  <si>
    <t>69-19-00-FF000879</t>
  </si>
  <si>
    <t>Приобретение кодов активации</t>
  </si>
  <si>
    <t>КАЛУГА  АСТРАЛ ЗАО</t>
  </si>
  <si>
    <t>ОП00-005651</t>
  </si>
  <si>
    <t>25.10.2019</t>
  </si>
  <si>
    <t>ТЕВРИЗНЕФТЕГАЗ ОАО</t>
  </si>
  <si>
    <t>954</t>
  </si>
  <si>
    <t>185</t>
  </si>
  <si>
    <t>Холодное водоснабжение</t>
  </si>
  <si>
    <t>поставка газа</t>
  </si>
  <si>
    <t>транспортировка газа</t>
  </si>
  <si>
    <t>МЕЖОБЛГАЗ ООО</t>
  </si>
  <si>
    <t>16915</t>
  </si>
  <si>
    <t>Омская ЦРБ БУЗОО</t>
  </si>
  <si>
    <t>0000-000618</t>
  </si>
  <si>
    <t>64</t>
  </si>
  <si>
    <t>28.10.2019</t>
  </si>
  <si>
    <t>ГАЗПРОМ МЕЖРЕГИОНГАЗ ОМСК ООО</t>
  </si>
  <si>
    <t>снабженческо-сбытовые услуги</t>
  </si>
  <si>
    <t xml:space="preserve"> поставка газа </t>
  </si>
  <si>
    <t xml:space="preserve"> Поставка газа </t>
  </si>
  <si>
    <t>поставки газа</t>
  </si>
  <si>
    <t xml:space="preserve">Поставка газа </t>
  </si>
  <si>
    <t>10910</t>
  </si>
  <si>
    <t>10911</t>
  </si>
  <si>
    <t>10918</t>
  </si>
  <si>
    <t>11067</t>
  </si>
  <si>
    <t>11397</t>
  </si>
  <si>
    <t>Отчетный период: октябрь 2019г.</t>
  </si>
  <si>
    <t>ГСМ</t>
  </si>
  <si>
    <t>2019-01/3177 от 10.10.2019г.</t>
  </si>
  <si>
    <t>http://zakupki.gov.ru/223/purchase/public/purchase/info/common-info.html?purchaseId=8646537&amp;purchaseMethodType=IS</t>
  </si>
  <si>
    <t>http://zakupki.gov.ru/223/purchase/public/purchase/info/common-info.html?purchaseId=8668492&amp;purchaseMethodType=IS</t>
  </si>
  <si>
    <t>http://zakupki.gov.ru/223/purchase/public/purchase/info/common-info.html?purchaseId=8678163&amp;purchaseMethodType=IS</t>
  </si>
  <si>
    <t>http://zakupki.gov.ru/223/purchase/public/purchase/info/common-info.html?purchaseId=8678192&amp;purchaseMethodType=IS</t>
  </si>
  <si>
    <t>2019-01/3295 от 22.10.2019г.</t>
  </si>
  <si>
    <t>http://zakupki.gov.ru/223/purchase/public/purchase/info/common-info.html?purchaseId=8693303&amp;purchaseMethodType=IS</t>
  </si>
  <si>
    <t>http://zakupki.gov.ru/223/purchase/public/purchase/info/common-info.html?purchaseId=8700792&amp;purchaseMethodType=IS</t>
  </si>
  <si>
    <t>2019-08/3086 от 04,10.2019г.</t>
  </si>
  <si>
    <t>https://zakupki.gov.ru/223/contract/private/contract/view/general-information.html?id=7723371</t>
  </si>
  <si>
    <t>2019-13/3103 от 07.10.2019г.</t>
  </si>
  <si>
    <t>https://zakupki.gov.ru/223/contract/private/contract/view/general-information.html?id=7732580</t>
  </si>
  <si>
    <t>2019-13/3104 от 07.10.2019г.</t>
  </si>
  <si>
    <t>https://zakupki.gov.ru/223/contract/private/contract/view/general-information.html?id=7732632</t>
  </si>
  <si>
    <t xml:space="preserve"> обязательное страхование гр. ответственности владельцев  транспортных средств</t>
  </si>
  <si>
    <t>Работы по временному приостановлению подачи газа через распределительный газопровод , повторный пуск газа, в связи с работами, проводимыми на межпоселковом газопроводе Заказчика.</t>
  </si>
  <si>
    <t>2019-04/3320 от 24.10.2019г.</t>
  </si>
  <si>
    <t>http://zakupki.gov.ru/223/purchase/public/purchase/info/common-info.html?purchaseId=8646368&amp;purchaseMethodType=IS</t>
  </si>
  <si>
    <t xml:space="preserve">Договор на обучение ИТР </t>
  </si>
  <si>
    <t xml:space="preserve">Ремонт кабинета </t>
  </si>
  <si>
    <t>ремонт отмостки здания и устройство площадки для автотранспорта на объекте</t>
  </si>
  <si>
    <t>слуги по проведению медицинского осморта</t>
  </si>
  <si>
    <t xml:space="preserve"> на отпуск питьевой воды, прием сточных вод и загрязняющих веществ</t>
  </si>
  <si>
    <t xml:space="preserve"> Интернет услуга </t>
  </si>
  <si>
    <t xml:space="preserve"> междугородние переговоры</t>
  </si>
  <si>
    <t xml:space="preserve">Поставка холодной воды </t>
  </si>
  <si>
    <t xml:space="preserve"> оказание услуг по ведению реестра владельцев именных ценных бумаг</t>
  </si>
  <si>
    <t xml:space="preserve">Договор на предоставление койко - мест </t>
  </si>
  <si>
    <t>Установка, ремонт и сервисное обслуживание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</si>
</sst>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0.0"/>
    <numFmt numFmtId="174" formatCode="0.000"/>
    <numFmt numFmtId="175" formatCode="0.0000"/>
    <numFmt numFmtId="176" formatCode="0.00000"/>
    <numFmt numFmtId="177" formatCode="_-* #,##0.0_р_._-;\-* #,##0.0_р_._-;_-* &quot;-&quot;??_р_._-;_-@_-"/>
    <numFmt numFmtId="178" formatCode="_-* #,##0.000_р_._-;\-* #,##0.000_р_._-;_-* &quot;-&quot;??_р_._-;_-@_-"/>
    <numFmt numFmtId="179" formatCode="0.00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,"/>
    <numFmt numFmtId="186" formatCode="0.0,"/>
    <numFmt numFmtId="187" formatCode="0.00,"/>
    <numFmt numFmtId="188" formatCode="_-* #,##0_р_._-;\-* #,##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46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1" fillId="33" borderId="10" xfId="42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33" borderId="10" xfId="42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87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0" xfId="42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45" fillId="33" borderId="10" xfId="42" applyFont="1" applyFill="1" applyBorder="1" applyAlignment="1">
      <alignment vertical="center" wrapText="1"/>
    </xf>
    <xf numFmtId="0" fontId="45" fillId="33" borderId="0" xfId="43" applyFont="1" applyFill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skoreva\Desktop\&#1076;&#1086;&#1075;&#1086;&#1074;&#1086;&#1088;&#1099;%20&#1079;&#1072;%20&#1086;&#1082;&#1090;&#1103;&#1073;&#1088;&#1100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K9" t="str">
            <v>СибИзыскания ООО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purchase/public/purchase/info/common-info.html?purchaseId=8646537&amp;purchaseMethodType=IS" TargetMode="External" /><Relationship Id="rId2" Type="http://schemas.openxmlformats.org/officeDocument/2006/relationships/hyperlink" Target="http://zakupki.gov.ru/223/purchase/public/purchase/info/common-info.html?purchaseId=8668492&amp;purchaseMethodType=IS" TargetMode="External" /><Relationship Id="rId3" Type="http://schemas.openxmlformats.org/officeDocument/2006/relationships/hyperlink" Target="http://zakupki.gov.ru/223/purchase/public/purchase/info/common-info.html?purchaseId=8678163&amp;purchaseMethodType=IS" TargetMode="External" /><Relationship Id="rId4" Type="http://schemas.openxmlformats.org/officeDocument/2006/relationships/hyperlink" Target="http://zakupki.gov.ru/223/purchase/public/purchase/info/common-info.html?purchaseId=8678192&amp;purchaseMethodType=IS" TargetMode="External" /><Relationship Id="rId5" Type="http://schemas.openxmlformats.org/officeDocument/2006/relationships/hyperlink" Target="http://zakupki.gov.ru/223/purchase/public/purchase/info/common-info.html?purchaseId=8693303&amp;purchaseMethodType=IS" TargetMode="External" /><Relationship Id="rId6" Type="http://schemas.openxmlformats.org/officeDocument/2006/relationships/hyperlink" Target="https://zakupki.gov.ru/223/contract/private/contract/view/general-information.html?id=7732580" TargetMode="External" /><Relationship Id="rId7" Type="http://schemas.openxmlformats.org/officeDocument/2006/relationships/hyperlink" Target="https://zakupki.gov.ru/223/contract/private/contract/view/general-information.html?id=7732632" TargetMode="External" /><Relationship Id="rId8" Type="http://schemas.openxmlformats.org/officeDocument/2006/relationships/hyperlink" Target="http://zakupki.gov.ru/223/purchase/public/purchase/info/common-info.html?purchaseId=8646368&amp;purchaseMethodType=IS" TargetMode="External" /><Relationship Id="rId9" Type="http://schemas.openxmlformats.org/officeDocument/2006/relationships/hyperlink" Target="http://zakupki.gov.ru/223/purchase/public/purchase/info/common-info.html?purchaseId=8700792&amp;purchaseMethodType=IS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76"/>
  <sheetViews>
    <sheetView tabSelected="1" view="pageBreakPreview" zoomScale="66" zoomScaleNormal="71" zoomScaleSheetLayoutView="66" workbookViewId="0" topLeftCell="A1">
      <selection activeCell="R175" sqref="R175"/>
    </sheetView>
  </sheetViews>
  <sheetFormatPr defaultColWidth="9.33203125" defaultRowHeight="11.25"/>
  <cols>
    <col min="1" max="1" width="9" style="1" customWidth="1"/>
    <col min="2" max="2" width="22.33203125" style="1" customWidth="1"/>
    <col min="3" max="3" width="13.5" style="1" customWidth="1"/>
    <col min="4" max="4" width="6" style="1" customWidth="1"/>
    <col min="5" max="5" width="15.16015625" style="1" customWidth="1"/>
    <col min="6" max="6" width="11.33203125" style="1" customWidth="1"/>
    <col min="7" max="7" width="10.83203125" style="1" customWidth="1"/>
    <col min="8" max="11" width="9.33203125" style="1" customWidth="1"/>
    <col min="12" max="12" width="22.66015625" style="1" customWidth="1"/>
    <col min="13" max="13" width="11.5" style="1" customWidth="1"/>
    <col min="14" max="14" width="18.16015625" style="1" customWidth="1"/>
    <col min="15" max="15" width="10.16015625" style="1" customWidth="1"/>
    <col min="16" max="16" width="46.66015625" style="1" customWidth="1"/>
    <col min="17" max="17" width="32" style="1" customWidth="1"/>
    <col min="18" max="18" width="18.33203125" style="4" customWidth="1"/>
    <col min="19" max="19" width="17.16015625" style="4" customWidth="1"/>
    <col min="20" max="20" width="23.66015625" style="4" bestFit="1" customWidth="1"/>
    <col min="21" max="21" width="34.66015625" style="1" customWidth="1"/>
    <col min="22" max="22" width="40.5" style="1" customWidth="1"/>
    <col min="23" max="23" width="35.66015625" style="1" customWidth="1"/>
    <col min="24" max="16384" width="9.33203125" style="1" customWidth="1"/>
  </cols>
  <sheetData>
    <row r="1" spans="18:22" ht="15.75">
      <c r="R1" s="58" t="s">
        <v>31</v>
      </c>
      <c r="S1" s="58"/>
      <c r="T1" s="58"/>
      <c r="U1" s="58"/>
      <c r="V1" s="58"/>
    </row>
    <row r="2" spans="18:22" ht="15.75">
      <c r="R2" s="58" t="s">
        <v>32</v>
      </c>
      <c r="S2" s="58"/>
      <c r="T2" s="58"/>
      <c r="U2" s="58"/>
      <c r="V2" s="58"/>
    </row>
    <row r="3" spans="1:22" ht="36.7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9.5" customHeight="1">
      <c r="A4" s="63" t="s">
        <v>367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6" spans="1:23" ht="12.75" customHeight="1">
      <c r="A6" s="48" t="s">
        <v>0</v>
      </c>
      <c r="B6" s="48" t="s">
        <v>2</v>
      </c>
      <c r="C6" s="53" t="s">
        <v>23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60" t="s">
        <v>24</v>
      </c>
      <c r="Q6" s="60" t="s">
        <v>25</v>
      </c>
      <c r="R6" s="60" t="s">
        <v>26</v>
      </c>
      <c r="S6" s="60" t="s">
        <v>27</v>
      </c>
      <c r="T6" s="60" t="s">
        <v>28</v>
      </c>
      <c r="U6" s="60" t="s">
        <v>29</v>
      </c>
      <c r="V6" s="66" t="s">
        <v>30</v>
      </c>
      <c r="W6" s="67"/>
    </row>
    <row r="7" spans="1:23" ht="11.25" customHeight="1">
      <c r="A7" s="49"/>
      <c r="B7" s="49"/>
      <c r="C7" s="53" t="s">
        <v>19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4" t="s">
        <v>20</v>
      </c>
      <c r="O7" s="55"/>
      <c r="P7" s="61"/>
      <c r="Q7" s="61"/>
      <c r="R7" s="61"/>
      <c r="S7" s="61"/>
      <c r="T7" s="61"/>
      <c r="U7" s="61"/>
      <c r="V7" s="68"/>
      <c r="W7" s="69"/>
    </row>
    <row r="8" spans="1:23" ht="21" customHeight="1">
      <c r="A8" s="49"/>
      <c r="B8" s="49"/>
      <c r="C8" s="53" t="s">
        <v>18</v>
      </c>
      <c r="D8" s="53"/>
      <c r="E8" s="53"/>
      <c r="F8" s="53"/>
      <c r="G8" s="53"/>
      <c r="H8" s="53"/>
      <c r="I8" s="53"/>
      <c r="J8" s="53"/>
      <c r="K8" s="53"/>
      <c r="L8" s="53"/>
      <c r="M8" s="52" t="s">
        <v>17</v>
      </c>
      <c r="N8" s="56"/>
      <c r="O8" s="57"/>
      <c r="P8" s="61"/>
      <c r="Q8" s="61"/>
      <c r="R8" s="61"/>
      <c r="S8" s="61"/>
      <c r="T8" s="61"/>
      <c r="U8" s="61"/>
      <c r="V8" s="68"/>
      <c r="W8" s="69"/>
    </row>
    <row r="9" spans="1:23" s="2" customFormat="1" ht="67.5" customHeight="1">
      <c r="A9" s="49"/>
      <c r="B9" s="49"/>
      <c r="C9" s="52" t="s">
        <v>4</v>
      </c>
      <c r="D9" s="52"/>
      <c r="E9" s="52"/>
      <c r="F9" s="52" t="s">
        <v>7</v>
      </c>
      <c r="G9" s="52"/>
      <c r="H9" s="52"/>
      <c r="I9" s="52" t="s">
        <v>11</v>
      </c>
      <c r="J9" s="52"/>
      <c r="K9" s="52" t="s">
        <v>12</v>
      </c>
      <c r="L9" s="52"/>
      <c r="M9" s="52"/>
      <c r="N9" s="72" t="s">
        <v>22</v>
      </c>
      <c r="O9" s="72" t="s">
        <v>21</v>
      </c>
      <c r="P9" s="61"/>
      <c r="Q9" s="61"/>
      <c r="R9" s="61"/>
      <c r="S9" s="61"/>
      <c r="T9" s="61"/>
      <c r="U9" s="61"/>
      <c r="V9" s="68"/>
      <c r="W9" s="69"/>
    </row>
    <row r="10" spans="1:23" s="3" customFormat="1" ht="163.5">
      <c r="A10" s="50"/>
      <c r="B10" s="50"/>
      <c r="C10" s="43" t="s">
        <v>3</v>
      </c>
      <c r="D10" s="43" t="s">
        <v>5</v>
      </c>
      <c r="E10" s="43" t="s">
        <v>6</v>
      </c>
      <c r="F10" s="43" t="s">
        <v>8</v>
      </c>
      <c r="G10" s="43" t="s">
        <v>9</v>
      </c>
      <c r="H10" s="43" t="s">
        <v>10</v>
      </c>
      <c r="I10" s="43" t="s">
        <v>13</v>
      </c>
      <c r="J10" s="43" t="s">
        <v>14</v>
      </c>
      <c r="K10" s="43" t="s">
        <v>15</v>
      </c>
      <c r="L10" s="43" t="s">
        <v>16</v>
      </c>
      <c r="M10" s="52"/>
      <c r="N10" s="72"/>
      <c r="O10" s="72"/>
      <c r="P10" s="62"/>
      <c r="Q10" s="62"/>
      <c r="R10" s="62"/>
      <c r="S10" s="62"/>
      <c r="T10" s="62"/>
      <c r="U10" s="62"/>
      <c r="V10" s="70"/>
      <c r="W10" s="71"/>
    </row>
    <row r="11" spans="1:23" s="4" customFormat="1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  <c r="V11" s="64">
        <v>22</v>
      </c>
      <c r="W11" s="65"/>
    </row>
    <row r="12" spans="1:23" s="6" customFormat="1" ht="40.5" customHeight="1">
      <c r="A12" s="20" t="s">
        <v>33</v>
      </c>
      <c r="B12" s="21" t="s">
        <v>34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/>
    </row>
    <row r="13" spans="1:23" s="6" customFormat="1" ht="51" customHeight="1">
      <c r="A13" s="41">
        <v>1</v>
      </c>
      <c r="B13" s="7" t="s">
        <v>143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9" t="s">
        <v>39</v>
      </c>
      <c r="O13" s="5"/>
      <c r="P13" s="7" t="s">
        <v>59</v>
      </c>
      <c r="Q13" s="10">
        <v>4828.93</v>
      </c>
      <c r="R13" s="42" t="s">
        <v>60</v>
      </c>
      <c r="S13" s="42">
        <v>1</v>
      </c>
      <c r="T13" s="10">
        <v>4828.93</v>
      </c>
      <c r="U13" s="7" t="s">
        <v>58</v>
      </c>
      <c r="V13" s="13" t="s">
        <v>272</v>
      </c>
      <c r="W13" s="13" t="s">
        <v>273</v>
      </c>
    </row>
    <row r="14" spans="1:23" s="6" customFormat="1" ht="53.25" customHeight="1">
      <c r="A14" s="41">
        <v>2</v>
      </c>
      <c r="B14" s="7" t="s">
        <v>143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9" t="s">
        <v>39</v>
      </c>
      <c r="O14" s="5"/>
      <c r="P14" s="7" t="s">
        <v>59</v>
      </c>
      <c r="Q14" s="10">
        <v>112.32</v>
      </c>
      <c r="R14" s="42" t="s">
        <v>60</v>
      </c>
      <c r="S14" s="42">
        <v>1</v>
      </c>
      <c r="T14" s="10">
        <v>112.32</v>
      </c>
      <c r="U14" s="7" t="s">
        <v>58</v>
      </c>
      <c r="V14" s="13" t="s">
        <v>274</v>
      </c>
      <c r="W14" s="13" t="s">
        <v>273</v>
      </c>
    </row>
    <row r="15" spans="1:23" s="6" customFormat="1" ht="45.75" customHeight="1">
      <c r="A15" s="41">
        <v>3</v>
      </c>
      <c r="B15" s="7" t="s">
        <v>143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9" t="s">
        <v>39</v>
      </c>
      <c r="O15" s="5"/>
      <c r="P15" s="7" t="s">
        <v>59</v>
      </c>
      <c r="Q15" s="10">
        <v>2407.69</v>
      </c>
      <c r="R15" s="42" t="s">
        <v>60</v>
      </c>
      <c r="S15" s="42">
        <v>1</v>
      </c>
      <c r="T15" s="10">
        <v>2407.69</v>
      </c>
      <c r="U15" s="7" t="s">
        <v>58</v>
      </c>
      <c r="V15" s="13" t="s">
        <v>275</v>
      </c>
      <c r="W15" s="13" t="s">
        <v>273</v>
      </c>
    </row>
    <row r="16" spans="1:23" s="6" customFormat="1" ht="39" customHeight="1">
      <c r="A16" s="41">
        <v>4</v>
      </c>
      <c r="B16" s="7" t="s">
        <v>143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9" t="s">
        <v>39</v>
      </c>
      <c r="O16" s="5"/>
      <c r="P16" s="7" t="s">
        <v>59</v>
      </c>
      <c r="Q16" s="10">
        <v>1505.41</v>
      </c>
      <c r="R16" s="42" t="s">
        <v>60</v>
      </c>
      <c r="S16" s="42">
        <v>1</v>
      </c>
      <c r="T16" s="10">
        <v>1505.41</v>
      </c>
      <c r="U16" s="7" t="s">
        <v>58</v>
      </c>
      <c r="V16" s="13" t="s">
        <v>276</v>
      </c>
      <c r="W16" s="13" t="s">
        <v>273</v>
      </c>
    </row>
    <row r="17" spans="1:23" s="6" customFormat="1" ht="44.25" customHeight="1">
      <c r="A17" s="41">
        <v>5</v>
      </c>
      <c r="B17" s="7" t="s">
        <v>143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9" t="s">
        <v>39</v>
      </c>
      <c r="O17" s="5"/>
      <c r="P17" s="7" t="s">
        <v>59</v>
      </c>
      <c r="Q17" s="10">
        <v>2134.58</v>
      </c>
      <c r="R17" s="42" t="s">
        <v>60</v>
      </c>
      <c r="S17" s="42">
        <v>1</v>
      </c>
      <c r="T17" s="10">
        <v>2134.58</v>
      </c>
      <c r="U17" s="7" t="s">
        <v>58</v>
      </c>
      <c r="V17" s="13" t="s">
        <v>277</v>
      </c>
      <c r="W17" s="13" t="s">
        <v>273</v>
      </c>
    </row>
    <row r="18" spans="1:23" s="6" customFormat="1" ht="39" customHeight="1">
      <c r="A18" s="41">
        <v>6</v>
      </c>
      <c r="B18" s="7" t="s">
        <v>143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9" t="s">
        <v>39</v>
      </c>
      <c r="O18" s="5"/>
      <c r="P18" s="7" t="s">
        <v>59</v>
      </c>
      <c r="Q18" s="10">
        <v>1160.82</v>
      </c>
      <c r="R18" s="42" t="s">
        <v>60</v>
      </c>
      <c r="S18" s="42">
        <v>1</v>
      </c>
      <c r="T18" s="10">
        <v>1160.82</v>
      </c>
      <c r="U18" s="7" t="s">
        <v>58</v>
      </c>
      <c r="V18" s="13" t="s">
        <v>278</v>
      </c>
      <c r="W18" s="13" t="s">
        <v>273</v>
      </c>
    </row>
    <row r="19" spans="1:23" s="6" customFormat="1" ht="35.25" customHeight="1">
      <c r="A19" s="41">
        <v>7</v>
      </c>
      <c r="B19" s="7" t="s">
        <v>143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9" t="s">
        <v>39</v>
      </c>
      <c r="O19" s="5"/>
      <c r="P19" s="7" t="s">
        <v>59</v>
      </c>
      <c r="Q19" s="10">
        <v>2921.78</v>
      </c>
      <c r="R19" s="42" t="s">
        <v>60</v>
      </c>
      <c r="S19" s="42">
        <v>1</v>
      </c>
      <c r="T19" s="10">
        <v>2921.78</v>
      </c>
      <c r="U19" s="7" t="s">
        <v>58</v>
      </c>
      <c r="V19" s="13" t="s">
        <v>279</v>
      </c>
      <c r="W19" s="13" t="s">
        <v>273</v>
      </c>
    </row>
    <row r="20" spans="1:23" s="6" customFormat="1" ht="44.25" customHeight="1">
      <c r="A20" s="41">
        <v>8</v>
      </c>
      <c r="B20" s="7" t="s">
        <v>143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9" t="s">
        <v>39</v>
      </c>
      <c r="O20" s="5"/>
      <c r="P20" s="7" t="s">
        <v>59</v>
      </c>
      <c r="Q20" s="10">
        <v>5030.37</v>
      </c>
      <c r="R20" s="42" t="s">
        <v>60</v>
      </c>
      <c r="S20" s="42">
        <v>1</v>
      </c>
      <c r="T20" s="10">
        <v>5030.37</v>
      </c>
      <c r="U20" s="7" t="s">
        <v>58</v>
      </c>
      <c r="V20" s="13" t="s">
        <v>280</v>
      </c>
      <c r="W20" s="13" t="s">
        <v>273</v>
      </c>
    </row>
    <row r="21" spans="1:23" s="6" customFormat="1" ht="39.75" customHeight="1">
      <c r="A21" s="41">
        <v>9</v>
      </c>
      <c r="B21" s="7" t="s">
        <v>143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9" t="s">
        <v>39</v>
      </c>
      <c r="O21" s="5"/>
      <c r="P21" s="7" t="s">
        <v>59</v>
      </c>
      <c r="Q21" s="10">
        <v>1348.73</v>
      </c>
      <c r="R21" s="42" t="s">
        <v>60</v>
      </c>
      <c r="S21" s="42">
        <v>1</v>
      </c>
      <c r="T21" s="10">
        <v>1348.73</v>
      </c>
      <c r="U21" s="7" t="s">
        <v>58</v>
      </c>
      <c r="V21" s="13" t="s">
        <v>281</v>
      </c>
      <c r="W21" s="13" t="s">
        <v>273</v>
      </c>
    </row>
    <row r="22" spans="1:23" s="6" customFormat="1" ht="43.5" customHeight="1">
      <c r="A22" s="41">
        <v>10</v>
      </c>
      <c r="B22" s="7" t="s">
        <v>143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9" t="s">
        <v>39</v>
      </c>
      <c r="O22" s="5"/>
      <c r="P22" s="7" t="s">
        <v>59</v>
      </c>
      <c r="Q22" s="10">
        <v>10574</v>
      </c>
      <c r="R22" s="42" t="s">
        <v>60</v>
      </c>
      <c r="S22" s="42">
        <v>1</v>
      </c>
      <c r="T22" s="10">
        <v>10574</v>
      </c>
      <c r="U22" s="7" t="s">
        <v>58</v>
      </c>
      <c r="V22" s="13" t="s">
        <v>282</v>
      </c>
      <c r="W22" s="13" t="s">
        <v>273</v>
      </c>
    </row>
    <row r="23" spans="1:23" s="6" customFormat="1" ht="45.75" customHeight="1">
      <c r="A23" s="41">
        <v>11</v>
      </c>
      <c r="B23" s="7" t="s">
        <v>143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9" t="s">
        <v>39</v>
      </c>
      <c r="O23" s="5"/>
      <c r="P23" s="7" t="s">
        <v>59</v>
      </c>
      <c r="Q23" s="10">
        <v>1346</v>
      </c>
      <c r="R23" s="42" t="s">
        <v>60</v>
      </c>
      <c r="S23" s="42">
        <v>1</v>
      </c>
      <c r="T23" s="10">
        <v>1346</v>
      </c>
      <c r="U23" s="7" t="s">
        <v>58</v>
      </c>
      <c r="V23" s="13" t="s">
        <v>283</v>
      </c>
      <c r="W23" s="13" t="s">
        <v>273</v>
      </c>
    </row>
    <row r="24" spans="1:23" s="6" customFormat="1" ht="39" customHeight="1">
      <c r="A24" s="41">
        <v>12</v>
      </c>
      <c r="B24" s="7" t="s">
        <v>143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9" t="s">
        <v>39</v>
      </c>
      <c r="O24" s="5"/>
      <c r="P24" s="7" t="s">
        <v>59</v>
      </c>
      <c r="Q24" s="10">
        <v>2027</v>
      </c>
      <c r="R24" s="42" t="s">
        <v>60</v>
      </c>
      <c r="S24" s="42">
        <v>1</v>
      </c>
      <c r="T24" s="10">
        <v>2027</v>
      </c>
      <c r="U24" s="7" t="s">
        <v>58</v>
      </c>
      <c r="V24" s="13" t="s">
        <v>284</v>
      </c>
      <c r="W24" s="13" t="s">
        <v>273</v>
      </c>
    </row>
    <row r="25" spans="1:23" s="6" customFormat="1" ht="50.25" customHeight="1">
      <c r="A25" s="41">
        <v>13</v>
      </c>
      <c r="B25" s="7" t="s">
        <v>143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9" t="s">
        <v>39</v>
      </c>
      <c r="O25" s="5"/>
      <c r="P25" s="7" t="s">
        <v>59</v>
      </c>
      <c r="Q25" s="10">
        <v>1723</v>
      </c>
      <c r="R25" s="42" t="s">
        <v>60</v>
      </c>
      <c r="S25" s="42">
        <v>1</v>
      </c>
      <c r="T25" s="10">
        <v>1723</v>
      </c>
      <c r="U25" s="7" t="s">
        <v>58</v>
      </c>
      <c r="V25" s="13" t="s">
        <v>285</v>
      </c>
      <c r="W25" s="13" t="s">
        <v>273</v>
      </c>
    </row>
    <row r="26" spans="1:23" s="6" customFormat="1" ht="39.75" customHeight="1">
      <c r="A26" s="41">
        <v>14</v>
      </c>
      <c r="B26" s="7" t="s">
        <v>143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9" t="s">
        <v>39</v>
      </c>
      <c r="O26" s="5"/>
      <c r="P26" s="7" t="s">
        <v>59</v>
      </c>
      <c r="Q26" s="10">
        <v>12303</v>
      </c>
      <c r="R26" s="42" t="s">
        <v>60</v>
      </c>
      <c r="S26" s="42">
        <v>1</v>
      </c>
      <c r="T26" s="10">
        <v>12303</v>
      </c>
      <c r="U26" s="7" t="s">
        <v>58</v>
      </c>
      <c r="V26" s="13" t="s">
        <v>286</v>
      </c>
      <c r="W26" s="13" t="s">
        <v>273</v>
      </c>
    </row>
    <row r="27" spans="1:23" s="6" customFormat="1" ht="42" customHeight="1">
      <c r="A27" s="41">
        <v>15</v>
      </c>
      <c r="B27" s="7" t="s">
        <v>143</v>
      </c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9" t="s">
        <v>39</v>
      </c>
      <c r="O27" s="5"/>
      <c r="P27" s="7" t="s">
        <v>59</v>
      </c>
      <c r="Q27" s="10">
        <v>2649</v>
      </c>
      <c r="R27" s="42" t="s">
        <v>60</v>
      </c>
      <c r="S27" s="42">
        <v>1</v>
      </c>
      <c r="T27" s="10">
        <v>2649</v>
      </c>
      <c r="U27" s="7" t="s">
        <v>58</v>
      </c>
      <c r="V27" s="13" t="s">
        <v>287</v>
      </c>
      <c r="W27" s="13" t="s">
        <v>273</v>
      </c>
    </row>
    <row r="28" spans="1:23" s="6" customFormat="1" ht="39" customHeight="1">
      <c r="A28" s="41">
        <v>16</v>
      </c>
      <c r="B28" s="7" t="s">
        <v>143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9" t="s">
        <v>39</v>
      </c>
      <c r="O28" s="5"/>
      <c r="P28" s="7" t="s">
        <v>59</v>
      </c>
      <c r="Q28" s="10">
        <v>1623</v>
      </c>
      <c r="R28" s="42" t="s">
        <v>60</v>
      </c>
      <c r="S28" s="42">
        <v>1</v>
      </c>
      <c r="T28" s="10">
        <v>1623</v>
      </c>
      <c r="U28" s="7" t="s">
        <v>58</v>
      </c>
      <c r="V28" s="13" t="s">
        <v>288</v>
      </c>
      <c r="W28" s="13" t="s">
        <v>273</v>
      </c>
    </row>
    <row r="29" spans="1:23" s="6" customFormat="1" ht="36.75" customHeight="1">
      <c r="A29" s="41">
        <v>17</v>
      </c>
      <c r="B29" s="7" t="s">
        <v>143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9" t="s">
        <v>39</v>
      </c>
      <c r="O29" s="5"/>
      <c r="P29" s="7" t="s">
        <v>59</v>
      </c>
      <c r="Q29" s="10">
        <v>14862</v>
      </c>
      <c r="R29" s="42" t="s">
        <v>60</v>
      </c>
      <c r="S29" s="42">
        <v>1</v>
      </c>
      <c r="T29" s="10">
        <v>14862</v>
      </c>
      <c r="U29" s="7" t="s">
        <v>58</v>
      </c>
      <c r="V29" s="13" t="s">
        <v>289</v>
      </c>
      <c r="W29" s="13" t="s">
        <v>273</v>
      </c>
    </row>
    <row r="30" spans="1:23" s="6" customFormat="1" ht="39.75" customHeight="1">
      <c r="A30" s="41">
        <v>18</v>
      </c>
      <c r="B30" s="7" t="s">
        <v>143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9" t="s">
        <v>39</v>
      </c>
      <c r="O30" s="5"/>
      <c r="P30" s="7" t="s">
        <v>59</v>
      </c>
      <c r="Q30" s="10">
        <v>2164</v>
      </c>
      <c r="R30" s="42" t="s">
        <v>60</v>
      </c>
      <c r="S30" s="42">
        <v>1</v>
      </c>
      <c r="T30" s="10">
        <v>2164</v>
      </c>
      <c r="U30" s="7" t="s">
        <v>58</v>
      </c>
      <c r="V30" s="13" t="s">
        <v>290</v>
      </c>
      <c r="W30" s="13" t="s">
        <v>273</v>
      </c>
    </row>
    <row r="31" spans="1:23" s="6" customFormat="1" ht="48.75" customHeight="1">
      <c r="A31" s="41">
        <v>19</v>
      </c>
      <c r="B31" s="7" t="s">
        <v>143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9" t="s">
        <v>39</v>
      </c>
      <c r="O31" s="5"/>
      <c r="P31" s="7" t="s">
        <v>59</v>
      </c>
      <c r="Q31" s="10">
        <v>2703</v>
      </c>
      <c r="R31" s="42" t="s">
        <v>60</v>
      </c>
      <c r="S31" s="42">
        <v>1</v>
      </c>
      <c r="T31" s="10">
        <v>2703</v>
      </c>
      <c r="U31" s="7" t="s">
        <v>58</v>
      </c>
      <c r="V31" s="13" t="s">
        <v>291</v>
      </c>
      <c r="W31" s="13" t="s">
        <v>273</v>
      </c>
    </row>
    <row r="32" spans="1:23" s="6" customFormat="1" ht="45.75" customHeight="1">
      <c r="A32" s="41">
        <v>20</v>
      </c>
      <c r="B32" s="7" t="s">
        <v>143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9" t="s">
        <v>39</v>
      </c>
      <c r="O32" s="5"/>
      <c r="P32" s="7" t="s">
        <v>59</v>
      </c>
      <c r="Q32" s="10">
        <v>105.06</v>
      </c>
      <c r="R32" s="42" t="s">
        <v>60</v>
      </c>
      <c r="S32" s="42">
        <v>1</v>
      </c>
      <c r="T32" s="10">
        <v>105.06</v>
      </c>
      <c r="U32" s="7" t="s">
        <v>58</v>
      </c>
      <c r="V32" s="13" t="s">
        <v>292</v>
      </c>
      <c r="W32" s="13" t="s">
        <v>273</v>
      </c>
    </row>
    <row r="33" spans="1:23" s="6" customFormat="1" ht="44.25" customHeight="1">
      <c r="A33" s="41">
        <v>21</v>
      </c>
      <c r="B33" s="7" t="s">
        <v>143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9" t="s">
        <v>39</v>
      </c>
      <c r="O33" s="5"/>
      <c r="P33" s="7" t="s">
        <v>59</v>
      </c>
      <c r="Q33" s="10">
        <v>6321</v>
      </c>
      <c r="R33" s="42" t="s">
        <v>60</v>
      </c>
      <c r="S33" s="42">
        <v>1</v>
      </c>
      <c r="T33" s="10">
        <v>6321</v>
      </c>
      <c r="U33" s="7" t="s">
        <v>58</v>
      </c>
      <c r="V33" s="13" t="s">
        <v>293</v>
      </c>
      <c r="W33" s="13" t="s">
        <v>273</v>
      </c>
    </row>
    <row r="34" spans="1:23" s="6" customFormat="1" ht="42" customHeight="1">
      <c r="A34" s="41">
        <v>22</v>
      </c>
      <c r="B34" s="7" t="s">
        <v>143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9" t="s">
        <v>39</v>
      </c>
      <c r="O34" s="5"/>
      <c r="P34" s="7" t="s">
        <v>59</v>
      </c>
      <c r="Q34" s="10">
        <v>916</v>
      </c>
      <c r="R34" s="42" t="s">
        <v>60</v>
      </c>
      <c r="S34" s="42">
        <v>1</v>
      </c>
      <c r="T34" s="10">
        <v>916</v>
      </c>
      <c r="U34" s="7" t="s">
        <v>58</v>
      </c>
      <c r="V34" s="13" t="s">
        <v>294</v>
      </c>
      <c r="W34" s="13" t="s">
        <v>273</v>
      </c>
    </row>
    <row r="35" spans="1:23" s="6" customFormat="1" ht="46.5" customHeight="1">
      <c r="A35" s="41">
        <v>23</v>
      </c>
      <c r="B35" s="7" t="s">
        <v>143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9" t="s">
        <v>39</v>
      </c>
      <c r="O35" s="5"/>
      <c r="P35" s="7" t="s">
        <v>59</v>
      </c>
      <c r="Q35" s="10">
        <v>19396</v>
      </c>
      <c r="R35" s="42" t="s">
        <v>60</v>
      </c>
      <c r="S35" s="42">
        <v>1</v>
      </c>
      <c r="T35" s="10">
        <v>19396</v>
      </c>
      <c r="U35" s="7" t="s">
        <v>58</v>
      </c>
      <c r="V35" s="13" t="s">
        <v>295</v>
      </c>
      <c r="W35" s="13" t="s">
        <v>273</v>
      </c>
    </row>
    <row r="36" spans="1:23" s="6" customFormat="1" ht="44.25" customHeight="1">
      <c r="A36" s="41">
        <v>24</v>
      </c>
      <c r="B36" s="7" t="s">
        <v>143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9" t="s">
        <v>39</v>
      </c>
      <c r="O36" s="5"/>
      <c r="P36" s="7" t="s">
        <v>59</v>
      </c>
      <c r="Q36" s="10">
        <v>460</v>
      </c>
      <c r="R36" s="42" t="s">
        <v>60</v>
      </c>
      <c r="S36" s="42">
        <v>1</v>
      </c>
      <c r="T36" s="10">
        <v>460</v>
      </c>
      <c r="U36" s="7" t="s">
        <v>58</v>
      </c>
      <c r="V36" s="13" t="s">
        <v>296</v>
      </c>
      <c r="W36" s="13" t="s">
        <v>273</v>
      </c>
    </row>
    <row r="37" spans="1:23" s="6" customFormat="1" ht="42" customHeight="1">
      <c r="A37" s="41">
        <v>25</v>
      </c>
      <c r="B37" s="7" t="s">
        <v>143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9" t="s">
        <v>39</v>
      </c>
      <c r="O37" s="5"/>
      <c r="P37" s="7" t="s">
        <v>59</v>
      </c>
      <c r="Q37" s="10">
        <v>345</v>
      </c>
      <c r="R37" s="42" t="s">
        <v>60</v>
      </c>
      <c r="S37" s="42">
        <v>1</v>
      </c>
      <c r="T37" s="10">
        <v>345</v>
      </c>
      <c r="U37" s="7" t="s">
        <v>58</v>
      </c>
      <c r="V37" s="13" t="s">
        <v>297</v>
      </c>
      <c r="W37" s="13" t="s">
        <v>273</v>
      </c>
    </row>
    <row r="38" spans="1:23" s="6" customFormat="1" ht="57" customHeight="1">
      <c r="A38" s="41">
        <v>26</v>
      </c>
      <c r="B38" s="7" t="s">
        <v>143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9" t="s">
        <v>39</v>
      </c>
      <c r="O38" s="5"/>
      <c r="P38" s="7" t="s">
        <v>59</v>
      </c>
      <c r="Q38" s="10">
        <v>1794</v>
      </c>
      <c r="R38" s="42" t="s">
        <v>60</v>
      </c>
      <c r="S38" s="42">
        <v>1</v>
      </c>
      <c r="T38" s="10">
        <v>1794</v>
      </c>
      <c r="U38" s="7" t="s">
        <v>58</v>
      </c>
      <c r="V38" s="13" t="s">
        <v>298</v>
      </c>
      <c r="W38" s="13" t="s">
        <v>273</v>
      </c>
    </row>
    <row r="39" spans="1:23" s="6" customFormat="1" ht="46.5" customHeight="1">
      <c r="A39" s="41">
        <v>27</v>
      </c>
      <c r="B39" s="7" t="s">
        <v>143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9" t="s">
        <v>39</v>
      </c>
      <c r="O39" s="5"/>
      <c r="P39" s="7" t="s">
        <v>59</v>
      </c>
      <c r="Q39" s="10">
        <v>2659</v>
      </c>
      <c r="R39" s="42" t="s">
        <v>60</v>
      </c>
      <c r="S39" s="42">
        <v>1</v>
      </c>
      <c r="T39" s="10">
        <v>2659</v>
      </c>
      <c r="U39" s="7" t="s">
        <v>58</v>
      </c>
      <c r="V39" s="13" t="s">
        <v>299</v>
      </c>
      <c r="W39" s="13" t="s">
        <v>273</v>
      </c>
    </row>
    <row r="40" spans="1:23" s="6" customFormat="1" ht="46.5" customHeight="1">
      <c r="A40" s="41">
        <v>28</v>
      </c>
      <c r="B40" s="7" t="s">
        <v>143</v>
      </c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9" t="s">
        <v>39</v>
      </c>
      <c r="O40" s="5"/>
      <c r="P40" s="7" t="s">
        <v>59</v>
      </c>
      <c r="Q40" s="10">
        <v>3490</v>
      </c>
      <c r="R40" s="42" t="s">
        <v>60</v>
      </c>
      <c r="S40" s="42">
        <v>1</v>
      </c>
      <c r="T40" s="10">
        <v>3490</v>
      </c>
      <c r="U40" s="7" t="s">
        <v>58</v>
      </c>
      <c r="V40" s="13" t="s">
        <v>300</v>
      </c>
      <c r="W40" s="13" t="s">
        <v>273</v>
      </c>
    </row>
    <row r="41" spans="1:23" s="6" customFormat="1" ht="50.25" customHeight="1">
      <c r="A41" s="41">
        <v>29</v>
      </c>
      <c r="B41" s="7" t="s">
        <v>143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9" t="s">
        <v>39</v>
      </c>
      <c r="O41" s="5"/>
      <c r="P41" s="7" t="s">
        <v>59</v>
      </c>
      <c r="Q41" s="10">
        <v>10574</v>
      </c>
      <c r="R41" s="42" t="s">
        <v>60</v>
      </c>
      <c r="S41" s="42">
        <v>1</v>
      </c>
      <c r="T41" s="10">
        <v>10574</v>
      </c>
      <c r="U41" s="7" t="s">
        <v>58</v>
      </c>
      <c r="V41" s="13" t="s">
        <v>301</v>
      </c>
      <c r="W41" s="13" t="s">
        <v>273</v>
      </c>
    </row>
    <row r="42" spans="1:23" s="6" customFormat="1" ht="44.25" customHeight="1">
      <c r="A42" s="41">
        <v>30</v>
      </c>
      <c r="B42" s="7" t="s">
        <v>143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9" t="s">
        <v>39</v>
      </c>
      <c r="O42" s="5"/>
      <c r="P42" s="7" t="s">
        <v>59</v>
      </c>
      <c r="Q42" s="10">
        <v>4004</v>
      </c>
      <c r="R42" s="42" t="s">
        <v>60</v>
      </c>
      <c r="S42" s="42">
        <v>1</v>
      </c>
      <c r="T42" s="10">
        <v>4004</v>
      </c>
      <c r="U42" s="7" t="s">
        <v>58</v>
      </c>
      <c r="V42" s="13" t="s">
        <v>302</v>
      </c>
      <c r="W42" s="13" t="s">
        <v>273</v>
      </c>
    </row>
    <row r="43" spans="1:23" s="6" customFormat="1" ht="42" customHeight="1">
      <c r="A43" s="41">
        <v>31</v>
      </c>
      <c r="B43" s="7" t="s">
        <v>143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9" t="s">
        <v>39</v>
      </c>
      <c r="O43" s="5"/>
      <c r="P43" s="7" t="s">
        <v>59</v>
      </c>
      <c r="Q43" s="10">
        <v>395</v>
      </c>
      <c r="R43" s="42" t="s">
        <v>60</v>
      </c>
      <c r="S43" s="42">
        <v>1</v>
      </c>
      <c r="T43" s="10">
        <v>395</v>
      </c>
      <c r="U43" s="7" t="s">
        <v>58</v>
      </c>
      <c r="V43" s="13" t="s">
        <v>303</v>
      </c>
      <c r="W43" s="13" t="s">
        <v>273</v>
      </c>
    </row>
    <row r="44" spans="1:23" s="6" customFormat="1" ht="55.5" customHeight="1">
      <c r="A44" s="41">
        <v>32</v>
      </c>
      <c r="B44" s="7" t="s">
        <v>143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9" t="s">
        <v>39</v>
      </c>
      <c r="O44" s="5"/>
      <c r="P44" s="7" t="s">
        <v>59</v>
      </c>
      <c r="Q44" s="10">
        <v>1345</v>
      </c>
      <c r="R44" s="42" t="s">
        <v>60</v>
      </c>
      <c r="S44" s="42">
        <v>1</v>
      </c>
      <c r="T44" s="10">
        <v>1345</v>
      </c>
      <c r="U44" s="7" t="s">
        <v>58</v>
      </c>
      <c r="V44" s="13" t="s">
        <v>304</v>
      </c>
      <c r="W44" s="13" t="s">
        <v>273</v>
      </c>
    </row>
    <row r="45" spans="1:23" s="6" customFormat="1" ht="48.75" customHeight="1">
      <c r="A45" s="41">
        <v>33</v>
      </c>
      <c r="B45" s="7" t="s">
        <v>143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9" t="s">
        <v>39</v>
      </c>
      <c r="O45" s="5"/>
      <c r="P45" s="7" t="s">
        <v>59</v>
      </c>
      <c r="Q45" s="10">
        <v>41</v>
      </c>
      <c r="R45" s="42" t="s">
        <v>60</v>
      </c>
      <c r="S45" s="42">
        <v>1</v>
      </c>
      <c r="T45" s="10">
        <v>41</v>
      </c>
      <c r="U45" s="7" t="s">
        <v>58</v>
      </c>
      <c r="V45" s="13" t="s">
        <v>305</v>
      </c>
      <c r="W45" s="13" t="s">
        <v>273</v>
      </c>
    </row>
    <row r="46" spans="1:23" s="6" customFormat="1" ht="45.75" customHeight="1">
      <c r="A46" s="41">
        <v>34</v>
      </c>
      <c r="B46" s="7" t="s">
        <v>143</v>
      </c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9" t="s">
        <v>39</v>
      </c>
      <c r="O46" s="5"/>
      <c r="P46" s="7" t="s">
        <v>59</v>
      </c>
      <c r="Q46" s="10">
        <v>682</v>
      </c>
      <c r="R46" s="42" t="s">
        <v>60</v>
      </c>
      <c r="S46" s="42">
        <v>1</v>
      </c>
      <c r="T46" s="10">
        <v>682</v>
      </c>
      <c r="U46" s="7" t="s">
        <v>58</v>
      </c>
      <c r="V46" s="13" t="s">
        <v>306</v>
      </c>
      <c r="W46" s="13" t="s">
        <v>273</v>
      </c>
    </row>
    <row r="47" spans="1:23" s="6" customFormat="1" ht="41.25" customHeight="1">
      <c r="A47" s="41">
        <v>35</v>
      </c>
      <c r="B47" s="7" t="s">
        <v>143</v>
      </c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9" t="s">
        <v>39</v>
      </c>
      <c r="O47" s="5"/>
      <c r="P47" s="7" t="s">
        <v>59</v>
      </c>
      <c r="Q47" s="10">
        <v>1009</v>
      </c>
      <c r="R47" s="42" t="s">
        <v>60</v>
      </c>
      <c r="S47" s="42">
        <v>1</v>
      </c>
      <c r="T47" s="10">
        <v>1009</v>
      </c>
      <c r="U47" s="7" t="s">
        <v>58</v>
      </c>
      <c r="V47" s="13" t="s">
        <v>307</v>
      </c>
      <c r="W47" s="13" t="s">
        <v>273</v>
      </c>
    </row>
    <row r="48" spans="1:23" s="6" customFormat="1" ht="37.5" customHeight="1">
      <c r="A48" s="41">
        <v>36</v>
      </c>
      <c r="B48" s="7" t="s">
        <v>143</v>
      </c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9" t="s">
        <v>39</v>
      </c>
      <c r="O48" s="5"/>
      <c r="P48" s="7" t="s">
        <v>59</v>
      </c>
      <c r="Q48" s="10">
        <v>6045</v>
      </c>
      <c r="R48" s="42" t="s">
        <v>60</v>
      </c>
      <c r="S48" s="42">
        <v>1</v>
      </c>
      <c r="T48" s="10">
        <v>6045</v>
      </c>
      <c r="U48" s="7" t="s">
        <v>58</v>
      </c>
      <c r="V48" s="13" t="s">
        <v>308</v>
      </c>
      <c r="W48" s="13" t="s">
        <v>273</v>
      </c>
    </row>
    <row r="49" spans="1:23" s="6" customFormat="1" ht="42" customHeight="1">
      <c r="A49" s="41">
        <v>37</v>
      </c>
      <c r="B49" s="7" t="s">
        <v>143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9" t="s">
        <v>39</v>
      </c>
      <c r="O49" s="5"/>
      <c r="P49" s="7" t="s">
        <v>59</v>
      </c>
      <c r="Q49" s="10">
        <v>910</v>
      </c>
      <c r="R49" s="42" t="s">
        <v>60</v>
      </c>
      <c r="S49" s="42">
        <v>1</v>
      </c>
      <c r="T49" s="10">
        <v>910</v>
      </c>
      <c r="U49" s="7" t="s">
        <v>58</v>
      </c>
      <c r="V49" s="13" t="s">
        <v>309</v>
      </c>
      <c r="W49" s="13" t="s">
        <v>273</v>
      </c>
    </row>
    <row r="50" spans="1:23" s="6" customFormat="1" ht="42" customHeight="1">
      <c r="A50" s="41">
        <v>38</v>
      </c>
      <c r="B50" s="7" t="s">
        <v>143</v>
      </c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9" t="s">
        <v>39</v>
      </c>
      <c r="O50" s="5"/>
      <c r="P50" s="7" t="s">
        <v>59</v>
      </c>
      <c r="Q50" s="10">
        <v>280</v>
      </c>
      <c r="R50" s="42" t="s">
        <v>60</v>
      </c>
      <c r="S50" s="42">
        <v>1</v>
      </c>
      <c r="T50" s="10">
        <v>280</v>
      </c>
      <c r="U50" s="7" t="s">
        <v>58</v>
      </c>
      <c r="V50" s="13" t="s">
        <v>310</v>
      </c>
      <c r="W50" s="13" t="s">
        <v>273</v>
      </c>
    </row>
    <row r="51" spans="1:23" s="6" customFormat="1" ht="42" customHeight="1">
      <c r="A51" s="41">
        <v>39</v>
      </c>
      <c r="B51" s="7" t="s">
        <v>143</v>
      </c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9" t="s">
        <v>39</v>
      </c>
      <c r="O51" s="5"/>
      <c r="P51" s="7" t="s">
        <v>59</v>
      </c>
      <c r="Q51" s="10">
        <v>1221</v>
      </c>
      <c r="R51" s="42" t="s">
        <v>60</v>
      </c>
      <c r="S51" s="42">
        <v>1</v>
      </c>
      <c r="T51" s="10">
        <v>1221</v>
      </c>
      <c r="U51" s="7" t="s">
        <v>58</v>
      </c>
      <c r="V51" s="13" t="s">
        <v>311</v>
      </c>
      <c r="W51" s="13" t="s">
        <v>273</v>
      </c>
    </row>
    <row r="52" spans="1:23" s="6" customFormat="1" ht="42" customHeight="1">
      <c r="A52" s="41">
        <v>40</v>
      </c>
      <c r="B52" s="7" t="s">
        <v>143</v>
      </c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9" t="s">
        <v>39</v>
      </c>
      <c r="O52" s="5"/>
      <c r="P52" s="7" t="s">
        <v>59</v>
      </c>
      <c r="Q52" s="10">
        <v>527</v>
      </c>
      <c r="R52" s="42" t="s">
        <v>60</v>
      </c>
      <c r="S52" s="42">
        <v>1</v>
      </c>
      <c r="T52" s="10">
        <v>527</v>
      </c>
      <c r="U52" s="7" t="s">
        <v>58</v>
      </c>
      <c r="V52" s="13" t="s">
        <v>312</v>
      </c>
      <c r="W52" s="13" t="s">
        <v>273</v>
      </c>
    </row>
    <row r="53" spans="1:23" s="6" customFormat="1" ht="42" customHeight="1">
      <c r="A53" s="41">
        <v>41</v>
      </c>
      <c r="B53" s="7" t="s">
        <v>143</v>
      </c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9" t="s">
        <v>39</v>
      </c>
      <c r="O53" s="5"/>
      <c r="P53" s="7" t="s">
        <v>59</v>
      </c>
      <c r="Q53" s="10">
        <v>14547</v>
      </c>
      <c r="R53" s="42" t="s">
        <v>60</v>
      </c>
      <c r="S53" s="42">
        <v>1</v>
      </c>
      <c r="T53" s="10">
        <v>14547</v>
      </c>
      <c r="U53" s="7" t="s">
        <v>58</v>
      </c>
      <c r="V53" s="13" t="s">
        <v>313</v>
      </c>
      <c r="W53" s="13" t="s">
        <v>273</v>
      </c>
    </row>
    <row r="54" spans="1:23" s="6" customFormat="1" ht="42" customHeight="1">
      <c r="A54" s="41">
        <v>42</v>
      </c>
      <c r="B54" s="7" t="s">
        <v>143</v>
      </c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9" t="s">
        <v>39</v>
      </c>
      <c r="O54" s="5"/>
      <c r="P54" s="7" t="s">
        <v>59</v>
      </c>
      <c r="Q54" s="10">
        <v>2736</v>
      </c>
      <c r="R54" s="42" t="s">
        <v>60</v>
      </c>
      <c r="S54" s="42">
        <v>1</v>
      </c>
      <c r="T54" s="10">
        <v>2736</v>
      </c>
      <c r="U54" s="7" t="s">
        <v>58</v>
      </c>
      <c r="V54" s="13" t="s">
        <v>314</v>
      </c>
      <c r="W54" s="13" t="s">
        <v>273</v>
      </c>
    </row>
    <row r="55" spans="1:23" s="6" customFormat="1" ht="42" customHeight="1">
      <c r="A55" s="41">
        <v>43</v>
      </c>
      <c r="B55" s="7" t="s">
        <v>143</v>
      </c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9" t="s">
        <v>39</v>
      </c>
      <c r="O55" s="5"/>
      <c r="P55" s="7" t="s">
        <v>59</v>
      </c>
      <c r="Q55" s="10">
        <v>54</v>
      </c>
      <c r="R55" s="42" t="s">
        <v>60</v>
      </c>
      <c r="S55" s="42">
        <v>1</v>
      </c>
      <c r="T55" s="10">
        <v>54</v>
      </c>
      <c r="U55" s="7" t="s">
        <v>58</v>
      </c>
      <c r="V55" s="13" t="s">
        <v>315</v>
      </c>
      <c r="W55" s="13" t="s">
        <v>273</v>
      </c>
    </row>
    <row r="56" spans="1:23" s="6" customFormat="1" ht="42" customHeight="1">
      <c r="A56" s="41">
        <v>44</v>
      </c>
      <c r="B56" s="7" t="s">
        <v>143</v>
      </c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9" t="s">
        <v>39</v>
      </c>
      <c r="O56" s="5"/>
      <c r="P56" s="7" t="s">
        <v>59</v>
      </c>
      <c r="Q56" s="10">
        <v>1593</v>
      </c>
      <c r="R56" s="42" t="s">
        <v>60</v>
      </c>
      <c r="S56" s="42">
        <v>1</v>
      </c>
      <c r="T56" s="10">
        <v>1593</v>
      </c>
      <c r="U56" s="7" t="s">
        <v>58</v>
      </c>
      <c r="V56" s="13" t="s">
        <v>316</v>
      </c>
      <c r="W56" s="13" t="s">
        <v>273</v>
      </c>
    </row>
    <row r="57" spans="1:23" s="6" customFormat="1" ht="42" customHeight="1">
      <c r="A57" s="41">
        <v>45</v>
      </c>
      <c r="B57" s="7" t="s">
        <v>143</v>
      </c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9" t="s">
        <v>39</v>
      </c>
      <c r="O57" s="5"/>
      <c r="P57" s="7" t="s">
        <v>59</v>
      </c>
      <c r="Q57" s="10">
        <v>2793</v>
      </c>
      <c r="R57" s="42" t="s">
        <v>60</v>
      </c>
      <c r="S57" s="42">
        <v>1</v>
      </c>
      <c r="T57" s="10">
        <v>2793</v>
      </c>
      <c r="U57" s="7" t="s">
        <v>58</v>
      </c>
      <c r="V57" s="13" t="s">
        <v>317</v>
      </c>
      <c r="W57" s="13" t="s">
        <v>273</v>
      </c>
    </row>
    <row r="58" spans="1:23" s="6" customFormat="1" ht="42" customHeight="1">
      <c r="A58" s="41">
        <v>46</v>
      </c>
      <c r="B58" s="7" t="s">
        <v>143</v>
      </c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9" t="s">
        <v>39</v>
      </c>
      <c r="O58" s="5"/>
      <c r="P58" s="7" t="s">
        <v>59</v>
      </c>
      <c r="Q58" s="10">
        <v>8060</v>
      </c>
      <c r="R58" s="42" t="s">
        <v>60</v>
      </c>
      <c r="S58" s="42">
        <v>1</v>
      </c>
      <c r="T58" s="10">
        <v>8060</v>
      </c>
      <c r="U58" s="7" t="s">
        <v>58</v>
      </c>
      <c r="V58" s="13" t="s">
        <v>318</v>
      </c>
      <c r="W58" s="13" t="s">
        <v>273</v>
      </c>
    </row>
    <row r="59" spans="1:23" s="6" customFormat="1" ht="42" customHeight="1">
      <c r="A59" s="41">
        <v>47</v>
      </c>
      <c r="B59" s="7" t="s">
        <v>143</v>
      </c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9" t="s">
        <v>39</v>
      </c>
      <c r="O59" s="5"/>
      <c r="P59" s="7" t="s">
        <v>59</v>
      </c>
      <c r="Q59" s="10">
        <v>1706</v>
      </c>
      <c r="R59" s="42" t="s">
        <v>60</v>
      </c>
      <c r="S59" s="42">
        <v>1</v>
      </c>
      <c r="T59" s="10">
        <v>1706</v>
      </c>
      <c r="U59" s="7" t="s">
        <v>58</v>
      </c>
      <c r="V59" s="13" t="s">
        <v>319</v>
      </c>
      <c r="W59" s="13" t="s">
        <v>273</v>
      </c>
    </row>
    <row r="60" spans="1:23" s="6" customFormat="1" ht="42" customHeight="1">
      <c r="A60" s="41">
        <v>48</v>
      </c>
      <c r="B60" s="7" t="s">
        <v>143</v>
      </c>
      <c r="C60" s="8"/>
      <c r="D60" s="5"/>
      <c r="E60" s="5"/>
      <c r="F60" s="5"/>
      <c r="G60" s="5"/>
      <c r="H60" s="5"/>
      <c r="I60" s="5"/>
      <c r="J60" s="5"/>
      <c r="K60" s="5"/>
      <c r="L60" s="5"/>
      <c r="M60" s="5"/>
      <c r="N60" s="9" t="s">
        <v>39</v>
      </c>
      <c r="O60" s="5"/>
      <c r="P60" s="7" t="s">
        <v>59</v>
      </c>
      <c r="Q60" s="10">
        <v>42339</v>
      </c>
      <c r="R60" s="42" t="s">
        <v>60</v>
      </c>
      <c r="S60" s="42">
        <v>1</v>
      </c>
      <c r="T60" s="10">
        <f>Q60</f>
        <v>42339</v>
      </c>
      <c r="U60" s="7" t="s">
        <v>58</v>
      </c>
      <c r="V60" s="13" t="s">
        <v>321</v>
      </c>
      <c r="W60" s="13" t="s">
        <v>322</v>
      </c>
    </row>
    <row r="61" spans="1:23" s="6" customFormat="1" ht="42" customHeight="1">
      <c r="A61" s="41">
        <v>49</v>
      </c>
      <c r="B61" s="7" t="s">
        <v>143</v>
      </c>
      <c r="C61" s="8"/>
      <c r="D61" s="5"/>
      <c r="E61" s="5"/>
      <c r="F61" s="5"/>
      <c r="G61" s="5"/>
      <c r="H61" s="5"/>
      <c r="I61" s="5"/>
      <c r="J61" s="5"/>
      <c r="K61" s="5"/>
      <c r="L61" s="5"/>
      <c r="M61" s="5"/>
      <c r="N61" s="9" t="s">
        <v>39</v>
      </c>
      <c r="O61" s="5"/>
      <c r="P61" s="7" t="s">
        <v>59</v>
      </c>
      <c r="Q61" s="10">
        <v>10031</v>
      </c>
      <c r="R61" s="42" t="s">
        <v>60</v>
      </c>
      <c r="S61" s="42">
        <v>1</v>
      </c>
      <c r="T61" s="10">
        <v>10031</v>
      </c>
      <c r="U61" s="7" t="s">
        <v>58</v>
      </c>
      <c r="V61" s="13" t="s">
        <v>320</v>
      </c>
      <c r="W61" s="13" t="s">
        <v>273</v>
      </c>
    </row>
    <row r="62" spans="1:23" s="4" customFormat="1" ht="39" customHeight="1">
      <c r="A62" s="20" t="s">
        <v>35</v>
      </c>
      <c r="B62" s="21" t="s">
        <v>36</v>
      </c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0"/>
    </row>
    <row r="63" spans="1:23" s="4" customFormat="1" ht="80.25" customHeight="1">
      <c r="A63" s="42">
        <v>1</v>
      </c>
      <c r="B63" s="7" t="s">
        <v>104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9" t="s">
        <v>39</v>
      </c>
      <c r="O63" s="12"/>
      <c r="P63" s="42" t="s">
        <v>103</v>
      </c>
      <c r="Q63" s="10">
        <v>13085</v>
      </c>
      <c r="R63" s="42" t="s">
        <v>60</v>
      </c>
      <c r="S63" s="42">
        <v>1</v>
      </c>
      <c r="T63" s="10">
        <f aca="true" t="shared" si="0" ref="T63:T68">Q63</f>
        <v>13085</v>
      </c>
      <c r="U63" s="9" t="s">
        <v>105</v>
      </c>
      <c r="V63" s="31" t="s">
        <v>106</v>
      </c>
      <c r="W63" s="7" t="str">
        <f aca="true" t="shared" si="1" ref="W63:W68">B63</f>
        <v>16.10.2019г.</v>
      </c>
    </row>
    <row r="64" spans="1:23" s="4" customFormat="1" ht="51.75" customHeight="1">
      <c r="A64" s="42">
        <v>2</v>
      </c>
      <c r="B64" s="7" t="s">
        <v>104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9" t="s">
        <v>39</v>
      </c>
      <c r="O64" s="12"/>
      <c r="P64" s="42" t="s">
        <v>78</v>
      </c>
      <c r="Q64" s="10">
        <v>1530</v>
      </c>
      <c r="R64" s="42" t="s">
        <v>60</v>
      </c>
      <c r="S64" s="42">
        <v>1</v>
      </c>
      <c r="T64" s="10">
        <f t="shared" si="0"/>
        <v>1530</v>
      </c>
      <c r="U64" s="9" t="s">
        <v>98</v>
      </c>
      <c r="V64" s="15" t="s">
        <v>107</v>
      </c>
      <c r="W64" s="7" t="str">
        <f t="shared" si="1"/>
        <v>16.10.2019г.</v>
      </c>
    </row>
    <row r="65" spans="1:23" s="4" customFormat="1" ht="72.75" customHeight="1">
      <c r="A65" s="42">
        <v>3</v>
      </c>
      <c r="B65" s="7" t="s">
        <v>97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9" t="s">
        <v>39</v>
      </c>
      <c r="O65" s="12"/>
      <c r="P65" s="42" t="s">
        <v>113</v>
      </c>
      <c r="Q65" s="10">
        <v>99000</v>
      </c>
      <c r="R65" s="42" t="s">
        <v>60</v>
      </c>
      <c r="S65" s="42">
        <v>1</v>
      </c>
      <c r="T65" s="10">
        <f t="shared" si="0"/>
        <v>99000</v>
      </c>
      <c r="U65" s="9" t="s">
        <v>114</v>
      </c>
      <c r="V65" s="15" t="s">
        <v>115</v>
      </c>
      <c r="W65" s="7" t="str">
        <f t="shared" si="1"/>
        <v>10.10.2019г.</v>
      </c>
    </row>
    <row r="66" spans="1:23" s="4" customFormat="1" ht="56.25" customHeight="1">
      <c r="A66" s="42">
        <v>4</v>
      </c>
      <c r="B66" s="7" t="s">
        <v>119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9" t="s">
        <v>39</v>
      </c>
      <c r="O66" s="12"/>
      <c r="P66" s="42" t="s">
        <v>118</v>
      </c>
      <c r="Q66" s="10">
        <v>13100</v>
      </c>
      <c r="R66" s="42" t="s">
        <v>60</v>
      </c>
      <c r="S66" s="42">
        <v>1</v>
      </c>
      <c r="T66" s="10">
        <f t="shared" si="0"/>
        <v>13100</v>
      </c>
      <c r="U66" s="9" t="s">
        <v>120</v>
      </c>
      <c r="V66" s="15" t="s">
        <v>121</v>
      </c>
      <c r="W66" s="7" t="str">
        <f t="shared" si="1"/>
        <v>28.10.2019г.</v>
      </c>
    </row>
    <row r="67" spans="1:23" s="4" customFormat="1" ht="39" customHeight="1">
      <c r="A67" s="42">
        <v>5</v>
      </c>
      <c r="B67" s="7" t="s">
        <v>65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9" t="s">
        <v>39</v>
      </c>
      <c r="O67" s="12"/>
      <c r="P67" s="42" t="s">
        <v>127</v>
      </c>
      <c r="Q67" s="10">
        <v>60000</v>
      </c>
      <c r="R67" s="42" t="s">
        <v>60</v>
      </c>
      <c r="S67" s="42">
        <v>1</v>
      </c>
      <c r="T67" s="10">
        <f t="shared" si="0"/>
        <v>60000</v>
      </c>
      <c r="U67" s="9" t="s">
        <v>128</v>
      </c>
      <c r="V67" s="15" t="s">
        <v>126</v>
      </c>
      <c r="W67" s="7" t="str">
        <f t="shared" si="1"/>
        <v>31.10.2019г.</v>
      </c>
    </row>
    <row r="68" spans="1:23" s="4" customFormat="1" ht="63" customHeight="1">
      <c r="A68" s="42">
        <v>6</v>
      </c>
      <c r="B68" s="7" t="s">
        <v>63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 t="s">
        <v>39</v>
      </c>
      <c r="O68" s="12"/>
      <c r="P68" s="42" t="s">
        <v>213</v>
      </c>
      <c r="Q68" s="10">
        <v>3520</v>
      </c>
      <c r="R68" s="42" t="s">
        <v>60</v>
      </c>
      <c r="S68" s="42">
        <v>1</v>
      </c>
      <c r="T68" s="10">
        <f t="shared" si="0"/>
        <v>3520</v>
      </c>
      <c r="U68" s="9" t="s">
        <v>214</v>
      </c>
      <c r="V68" s="15" t="s">
        <v>215</v>
      </c>
      <c r="W68" s="7" t="str">
        <f t="shared" si="1"/>
        <v>30.10.2019г.</v>
      </c>
    </row>
    <row r="69" spans="1:23" s="4" customFormat="1" ht="39" customHeight="1">
      <c r="A69" s="42">
        <v>7</v>
      </c>
      <c r="B69" s="7" t="s">
        <v>86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9" t="s">
        <v>39</v>
      </c>
      <c r="O69" s="12"/>
      <c r="P69" s="42" t="s">
        <v>85</v>
      </c>
      <c r="Q69" s="10">
        <v>19830</v>
      </c>
      <c r="R69" s="42" t="s">
        <v>60</v>
      </c>
      <c r="S69" s="9">
        <v>1</v>
      </c>
      <c r="T69" s="10">
        <f>Q69</f>
        <v>19830</v>
      </c>
      <c r="U69" s="9" t="s">
        <v>87</v>
      </c>
      <c r="V69" s="38" t="s">
        <v>88</v>
      </c>
      <c r="W69" s="9" t="str">
        <f>B69</f>
        <v>03.01.2019г.</v>
      </c>
    </row>
    <row r="70" spans="1:23" s="4" customFormat="1" ht="49.5" customHeight="1">
      <c r="A70" s="42">
        <v>8</v>
      </c>
      <c r="B70" s="7" t="s">
        <v>94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9" t="s">
        <v>39</v>
      </c>
      <c r="O70" s="12"/>
      <c r="P70" s="42" t="s">
        <v>93</v>
      </c>
      <c r="Q70" s="10">
        <v>4000</v>
      </c>
      <c r="R70" s="42" t="s">
        <v>60</v>
      </c>
      <c r="S70" s="9">
        <v>1</v>
      </c>
      <c r="T70" s="10">
        <f>Q70</f>
        <v>4000</v>
      </c>
      <c r="U70" s="9" t="s">
        <v>95</v>
      </c>
      <c r="V70" s="38" t="s">
        <v>92</v>
      </c>
      <c r="W70" s="9" t="str">
        <f>B70</f>
        <v>09.10.2019г.</v>
      </c>
    </row>
    <row r="71" spans="1:23" s="4" customFormat="1" ht="39" customHeight="1">
      <c r="A71" s="42">
        <v>9</v>
      </c>
      <c r="B71" s="7" t="s">
        <v>63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9" t="s">
        <v>39</v>
      </c>
      <c r="O71" s="12"/>
      <c r="P71" s="42" t="s">
        <v>124</v>
      </c>
      <c r="Q71" s="10">
        <v>9180</v>
      </c>
      <c r="R71" s="42" t="s">
        <v>60</v>
      </c>
      <c r="S71" s="9">
        <v>1</v>
      </c>
      <c r="T71" s="10">
        <f>Q71</f>
        <v>9180</v>
      </c>
      <c r="U71" s="9" t="s">
        <v>125</v>
      </c>
      <c r="V71" s="38" t="s">
        <v>123</v>
      </c>
      <c r="W71" s="9" t="str">
        <f>B71</f>
        <v>30.10.2019г.</v>
      </c>
    </row>
    <row r="72" spans="1:23" s="4" customFormat="1" ht="40.5" customHeight="1">
      <c r="A72" s="20" t="s">
        <v>38</v>
      </c>
      <c r="B72" s="21" t="s">
        <v>54</v>
      </c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0"/>
    </row>
    <row r="73" spans="1:23" s="4" customFormat="1" ht="60.75" customHeight="1">
      <c r="A73" s="20" t="s">
        <v>37</v>
      </c>
      <c r="B73" s="21" t="s">
        <v>52</v>
      </c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0"/>
    </row>
    <row r="74" spans="1:23" s="4" customFormat="1" ht="87" customHeight="1">
      <c r="A74" s="41">
        <v>1</v>
      </c>
      <c r="B74" s="42" t="s">
        <v>109</v>
      </c>
      <c r="C74" s="1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 t="s">
        <v>39</v>
      </c>
      <c r="O74" s="34"/>
      <c r="P74" s="34" t="s">
        <v>189</v>
      </c>
      <c r="Q74" s="35">
        <v>687999</v>
      </c>
      <c r="R74" s="42" t="s">
        <v>60</v>
      </c>
      <c r="S74" s="37">
        <v>1</v>
      </c>
      <c r="T74" s="35">
        <f>Q74</f>
        <v>687999</v>
      </c>
      <c r="U74" s="12" t="s">
        <v>191</v>
      </c>
      <c r="V74" s="45" t="s">
        <v>373</v>
      </c>
      <c r="W74" s="42" t="s">
        <v>192</v>
      </c>
    </row>
    <row r="75" spans="1:23" s="4" customFormat="1" ht="76.5" customHeight="1">
      <c r="A75" s="41">
        <v>2</v>
      </c>
      <c r="B75" s="42" t="s">
        <v>109</v>
      </c>
      <c r="C75" s="1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 t="s">
        <v>39</v>
      </c>
      <c r="O75" s="34"/>
      <c r="P75" s="34" t="s">
        <v>189</v>
      </c>
      <c r="Q75" s="35">
        <v>688000</v>
      </c>
      <c r="R75" s="42" t="s">
        <v>60</v>
      </c>
      <c r="S75" s="37">
        <v>1</v>
      </c>
      <c r="T75" s="35">
        <f>Q75</f>
        <v>688000</v>
      </c>
      <c r="U75" s="12" t="s">
        <v>191</v>
      </c>
      <c r="V75" s="45" t="s">
        <v>372</v>
      </c>
      <c r="W75" s="42" t="s">
        <v>190</v>
      </c>
    </row>
    <row r="76" spans="1:23" ht="104.25" customHeight="1">
      <c r="A76" s="27" t="s">
        <v>39</v>
      </c>
      <c r="B76" s="21" t="s">
        <v>40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6"/>
      <c r="U76" s="25"/>
      <c r="V76" s="25"/>
      <c r="W76" s="28"/>
    </row>
    <row r="77" spans="1:23" ht="61.5" customHeight="1">
      <c r="A77" s="42">
        <v>1</v>
      </c>
      <c r="B77" s="42" t="s">
        <v>196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 t="s">
        <v>39</v>
      </c>
      <c r="O77" s="12"/>
      <c r="P77" s="42" t="s">
        <v>383</v>
      </c>
      <c r="Q77" s="11">
        <v>24171</v>
      </c>
      <c r="R77" s="42" t="s">
        <v>60</v>
      </c>
      <c r="S77" s="9">
        <v>1</v>
      </c>
      <c r="T77" s="35">
        <f>Q77</f>
        <v>24171</v>
      </c>
      <c r="U77" s="12" t="s">
        <v>228</v>
      </c>
      <c r="V77" s="12" t="s">
        <v>229</v>
      </c>
      <c r="W77" s="36" t="s">
        <v>71</v>
      </c>
    </row>
    <row r="78" spans="1:23" ht="61.5" customHeight="1">
      <c r="A78" s="42">
        <v>2</v>
      </c>
      <c r="B78" s="42" t="s">
        <v>184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 t="s">
        <v>39</v>
      </c>
      <c r="O78" s="12"/>
      <c r="P78" s="42" t="s">
        <v>383</v>
      </c>
      <c r="Q78" s="11">
        <v>2127</v>
      </c>
      <c r="R78" s="42" t="s">
        <v>60</v>
      </c>
      <c r="S78" s="9">
        <v>1</v>
      </c>
      <c r="T78" s="35">
        <f>Q78</f>
        <v>2127</v>
      </c>
      <c r="U78" s="12" t="s">
        <v>228</v>
      </c>
      <c r="V78" s="12" t="s">
        <v>330</v>
      </c>
      <c r="W78" s="36" t="s">
        <v>331</v>
      </c>
    </row>
    <row r="79" spans="1:23" ht="61.5" customHeight="1">
      <c r="A79" s="42">
        <v>3</v>
      </c>
      <c r="B79" s="42" t="s">
        <v>134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 t="s">
        <v>39</v>
      </c>
      <c r="O79" s="12"/>
      <c r="P79" s="42" t="s">
        <v>383</v>
      </c>
      <c r="Q79" s="11">
        <v>4640</v>
      </c>
      <c r="R79" s="42" t="s">
        <v>60</v>
      </c>
      <c r="S79" s="9">
        <v>1</v>
      </c>
      <c r="T79" s="35">
        <f>Q79</f>
        <v>4640</v>
      </c>
      <c r="U79" s="12" t="s">
        <v>228</v>
      </c>
      <c r="V79" s="12" t="s">
        <v>339</v>
      </c>
      <c r="W79" s="36" t="s">
        <v>338</v>
      </c>
    </row>
    <row r="80" spans="1:23" ht="59.25" customHeight="1">
      <c r="A80" s="27" t="s">
        <v>41</v>
      </c>
      <c r="B80" s="21" t="s">
        <v>42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8"/>
    </row>
    <row r="81" spans="1:23" ht="94.5" customHeight="1">
      <c r="A81" s="27" t="s">
        <v>44</v>
      </c>
      <c r="B81" s="21" t="s">
        <v>43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8"/>
    </row>
    <row r="82" spans="1:23" ht="49.5" customHeight="1">
      <c r="A82" s="27" t="s">
        <v>45</v>
      </c>
      <c r="B82" s="21" t="s">
        <v>46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8"/>
    </row>
    <row r="83" spans="1:23" ht="94.5" customHeight="1">
      <c r="A83" s="27" t="s">
        <v>47</v>
      </c>
      <c r="B83" s="21" t="s">
        <v>48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8"/>
    </row>
    <row r="84" spans="1:23" ht="57" customHeight="1">
      <c r="A84" s="42">
        <v>1</v>
      </c>
      <c r="B84" s="7" t="s">
        <v>63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 t="s">
        <v>39</v>
      </c>
      <c r="O84" s="12"/>
      <c r="P84" s="42" t="s">
        <v>61</v>
      </c>
      <c r="Q84" s="10">
        <v>79000</v>
      </c>
      <c r="R84" s="42" t="str">
        <f>R69</f>
        <v>условная единица</v>
      </c>
      <c r="S84" s="42">
        <v>1</v>
      </c>
      <c r="T84" s="10">
        <f aca="true" t="shared" si="2" ref="T84:T92">Q84</f>
        <v>79000</v>
      </c>
      <c r="U84" s="9" t="str">
        <f>'[1]TDSheet'!$K$9</f>
        <v>СибИзыскания ООО</v>
      </c>
      <c r="V84" s="9" t="s">
        <v>64</v>
      </c>
      <c r="W84" s="7" t="str">
        <f aca="true" t="shared" si="3" ref="W84:W91">B84</f>
        <v>30.10.2019г.</v>
      </c>
    </row>
    <row r="85" spans="1:23" ht="66" customHeight="1">
      <c r="A85" s="42">
        <v>2</v>
      </c>
      <c r="B85" s="7" t="s">
        <v>72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 t="s">
        <v>39</v>
      </c>
      <c r="O85" s="12"/>
      <c r="P85" s="42" t="s">
        <v>70</v>
      </c>
      <c r="Q85" s="10">
        <v>90000</v>
      </c>
      <c r="R85" s="42" t="s">
        <v>60</v>
      </c>
      <c r="S85" s="42">
        <v>1</v>
      </c>
      <c r="T85" s="10">
        <f t="shared" si="2"/>
        <v>90000</v>
      </c>
      <c r="U85" s="9" t="s">
        <v>73</v>
      </c>
      <c r="V85" s="15" t="s">
        <v>74</v>
      </c>
      <c r="W85" s="7" t="str">
        <f t="shared" si="3"/>
        <v>21.10.2019г.</v>
      </c>
    </row>
    <row r="86" spans="1:23" ht="79.5" customHeight="1">
      <c r="A86" s="42">
        <v>3</v>
      </c>
      <c r="B86" s="7" t="s">
        <v>63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9" t="s">
        <v>39</v>
      </c>
      <c r="O86" s="12"/>
      <c r="P86" s="42" t="s">
        <v>70</v>
      </c>
      <c r="Q86" s="10">
        <v>764.39</v>
      </c>
      <c r="R86" s="42" t="s">
        <v>60</v>
      </c>
      <c r="S86" s="9">
        <v>1</v>
      </c>
      <c r="T86" s="10">
        <f t="shared" si="2"/>
        <v>764.39</v>
      </c>
      <c r="U86" s="9" t="s">
        <v>76</v>
      </c>
      <c r="V86" s="38" t="s">
        <v>77</v>
      </c>
      <c r="W86" s="9" t="str">
        <f t="shared" si="3"/>
        <v>30.10.2019г.</v>
      </c>
    </row>
    <row r="87" spans="1:23" ht="77.25" customHeight="1">
      <c r="A87" s="44">
        <v>4</v>
      </c>
      <c r="B87" s="7" t="s">
        <v>134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9" t="s">
        <v>39</v>
      </c>
      <c r="O87" s="12"/>
      <c r="P87" s="42" t="s">
        <v>384</v>
      </c>
      <c r="Q87" s="10">
        <v>128480</v>
      </c>
      <c r="R87" s="42" t="s">
        <v>60</v>
      </c>
      <c r="S87" s="9">
        <v>1</v>
      </c>
      <c r="T87" s="10">
        <f t="shared" si="2"/>
        <v>128480</v>
      </c>
      <c r="U87" s="9" t="s">
        <v>135</v>
      </c>
      <c r="V87" s="45" t="s">
        <v>386</v>
      </c>
      <c r="W87" s="9" t="s">
        <v>385</v>
      </c>
    </row>
    <row r="88" spans="1:23" ht="94.5" customHeight="1">
      <c r="A88" s="44">
        <v>5</v>
      </c>
      <c r="B88" s="7" t="s">
        <v>101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9" t="s">
        <v>39</v>
      </c>
      <c r="O88" s="12"/>
      <c r="P88" s="42" t="s">
        <v>136</v>
      </c>
      <c r="Q88" s="10">
        <v>29998</v>
      </c>
      <c r="R88" s="42" t="s">
        <v>60</v>
      </c>
      <c r="S88" s="9">
        <v>1</v>
      </c>
      <c r="T88" s="10">
        <f t="shared" si="2"/>
        <v>29998</v>
      </c>
      <c r="U88" s="9" t="s">
        <v>137</v>
      </c>
      <c r="V88" s="38" t="s">
        <v>138</v>
      </c>
      <c r="W88" s="9" t="str">
        <f t="shared" si="3"/>
        <v>11.10.2019г.</v>
      </c>
    </row>
    <row r="89" spans="1:23" ht="79.5" customHeight="1">
      <c r="A89" s="44">
        <v>6</v>
      </c>
      <c r="B89" s="7" t="s">
        <v>143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" t="s">
        <v>39</v>
      </c>
      <c r="O89" s="12"/>
      <c r="P89" s="42" t="s">
        <v>142</v>
      </c>
      <c r="Q89" s="10">
        <v>13793</v>
      </c>
      <c r="R89" s="42" t="s">
        <v>60</v>
      </c>
      <c r="S89" s="9">
        <v>1</v>
      </c>
      <c r="T89" s="10">
        <f t="shared" si="2"/>
        <v>13793</v>
      </c>
      <c r="U89" s="9" t="s">
        <v>144</v>
      </c>
      <c r="V89" s="38" t="s">
        <v>145</v>
      </c>
      <c r="W89" s="9" t="str">
        <f t="shared" si="3"/>
        <v>14.10.2019г.</v>
      </c>
    </row>
    <row r="90" spans="1:23" ht="69.75" customHeight="1">
      <c r="A90" s="44">
        <v>7</v>
      </c>
      <c r="B90" s="7" t="s">
        <v>134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9" t="s">
        <v>39</v>
      </c>
      <c r="O90" s="12"/>
      <c r="P90" s="42" t="s">
        <v>151</v>
      </c>
      <c r="Q90" s="10">
        <v>45000</v>
      </c>
      <c r="R90" s="42" t="s">
        <v>60</v>
      </c>
      <c r="S90" s="9">
        <v>1</v>
      </c>
      <c r="T90" s="10">
        <f t="shared" si="2"/>
        <v>45000</v>
      </c>
      <c r="U90" s="9" t="s">
        <v>152</v>
      </c>
      <c r="V90" s="38" t="s">
        <v>153</v>
      </c>
      <c r="W90" s="9" t="str">
        <f t="shared" si="3"/>
        <v>24.10.2019г.</v>
      </c>
    </row>
    <row r="91" spans="1:23" ht="69.75" customHeight="1">
      <c r="A91" s="44">
        <v>8</v>
      </c>
      <c r="B91" s="7" t="s">
        <v>65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 t="s">
        <v>39</v>
      </c>
      <c r="O91" s="12"/>
      <c r="P91" s="42" t="s">
        <v>160</v>
      </c>
      <c r="Q91" s="10">
        <v>18120</v>
      </c>
      <c r="R91" s="42" t="s">
        <v>60</v>
      </c>
      <c r="S91" s="9">
        <v>1</v>
      </c>
      <c r="T91" s="10">
        <f t="shared" si="2"/>
        <v>18120</v>
      </c>
      <c r="U91" s="9" t="s">
        <v>161</v>
      </c>
      <c r="V91" s="38" t="s">
        <v>162</v>
      </c>
      <c r="W91" s="9" t="str">
        <f t="shared" si="3"/>
        <v>31.10.2019г.</v>
      </c>
    </row>
    <row r="92" spans="1:23" ht="74.25" customHeight="1">
      <c r="A92" s="44">
        <v>9</v>
      </c>
      <c r="B92" s="7" t="s">
        <v>184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 t="s">
        <v>39</v>
      </c>
      <c r="O92" s="12"/>
      <c r="P92" s="42" t="s">
        <v>183</v>
      </c>
      <c r="Q92" s="10">
        <v>624751</v>
      </c>
      <c r="R92" s="42" t="s">
        <v>60</v>
      </c>
      <c r="S92" s="9">
        <v>1</v>
      </c>
      <c r="T92" s="10">
        <f t="shared" si="2"/>
        <v>624751</v>
      </c>
      <c r="U92" s="9" t="s">
        <v>185</v>
      </c>
      <c r="V92" s="45" t="s">
        <v>375</v>
      </c>
      <c r="W92" s="9" t="s">
        <v>374</v>
      </c>
    </row>
    <row r="93" spans="1:23" ht="48.75" customHeight="1">
      <c r="A93" s="44">
        <v>10</v>
      </c>
      <c r="B93" s="7" t="s">
        <v>203</v>
      </c>
      <c r="C93" s="12"/>
      <c r="D93" s="12"/>
      <c r="E93" s="12"/>
      <c r="F93" s="12"/>
      <c r="G93" s="42"/>
      <c r="H93" s="12"/>
      <c r="I93" s="12"/>
      <c r="J93" s="12"/>
      <c r="K93" s="12"/>
      <c r="L93" s="12"/>
      <c r="M93" s="12"/>
      <c r="N93" s="9" t="s">
        <v>39</v>
      </c>
      <c r="O93" s="12"/>
      <c r="P93" s="13" t="s">
        <v>323</v>
      </c>
      <c r="Q93" s="11">
        <v>29479</v>
      </c>
      <c r="R93" s="42" t="s">
        <v>60</v>
      </c>
      <c r="S93" s="13">
        <v>1</v>
      </c>
      <c r="T93" s="14">
        <f>Q93</f>
        <v>29479</v>
      </c>
      <c r="U93" s="42" t="s">
        <v>135</v>
      </c>
      <c r="V93" s="42" t="s">
        <v>324</v>
      </c>
      <c r="W93" s="42" t="s">
        <v>203</v>
      </c>
    </row>
    <row r="94" spans="1:23" ht="60" customHeight="1">
      <c r="A94" s="44">
        <v>11</v>
      </c>
      <c r="B94" s="7" t="s">
        <v>109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 t="s">
        <v>39</v>
      </c>
      <c r="O94" s="12"/>
      <c r="P94" s="42" t="s">
        <v>328</v>
      </c>
      <c r="Q94" s="10">
        <v>1048591.32</v>
      </c>
      <c r="R94" s="42" t="s">
        <v>60</v>
      </c>
      <c r="S94" s="13">
        <v>1</v>
      </c>
      <c r="T94" s="10">
        <v>1048591.32</v>
      </c>
      <c r="U94" s="9" t="s">
        <v>325</v>
      </c>
      <c r="V94" s="38" t="s">
        <v>326</v>
      </c>
      <c r="W94" s="9" t="s">
        <v>239</v>
      </c>
    </row>
    <row r="95" spans="1:23" ht="47.25" customHeight="1">
      <c r="A95" s="44">
        <v>12</v>
      </c>
      <c r="B95" s="7" t="s">
        <v>109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 t="s">
        <v>39</v>
      </c>
      <c r="O95" s="12"/>
      <c r="P95" s="42" t="s">
        <v>328</v>
      </c>
      <c r="Q95" s="10">
        <v>2929925.34</v>
      </c>
      <c r="R95" s="42" t="s">
        <v>60</v>
      </c>
      <c r="S95" s="13">
        <v>1</v>
      </c>
      <c r="T95" s="10">
        <v>2929925.34</v>
      </c>
      <c r="U95" s="9" t="s">
        <v>325</v>
      </c>
      <c r="V95" s="38" t="s">
        <v>327</v>
      </c>
      <c r="W95" s="9" t="s">
        <v>239</v>
      </c>
    </row>
    <row r="96" spans="1:23" ht="61.5" customHeight="1">
      <c r="A96" s="27" t="s">
        <v>50</v>
      </c>
      <c r="B96" s="21" t="s">
        <v>49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9"/>
      <c r="O96" s="25"/>
      <c r="P96" s="25"/>
      <c r="Q96" s="25"/>
      <c r="R96" s="27"/>
      <c r="S96" s="25"/>
      <c r="T96" s="25"/>
      <c r="U96" s="25"/>
      <c r="V96" s="25"/>
      <c r="W96" s="28"/>
    </row>
    <row r="97" spans="1:23" ht="49.5" customHeight="1">
      <c r="A97" s="42">
        <v>1</v>
      </c>
      <c r="B97" s="7" t="s">
        <v>66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 t="s">
        <v>39</v>
      </c>
      <c r="O97" s="12"/>
      <c r="P97" s="42" t="s">
        <v>67</v>
      </c>
      <c r="Q97" s="10">
        <v>9975.24</v>
      </c>
      <c r="R97" s="42" t="e">
        <f>#REF!</f>
        <v>#REF!</v>
      </c>
      <c r="S97" s="42" t="e">
        <f>#REF!</f>
        <v>#REF!</v>
      </c>
      <c r="T97" s="10">
        <f aca="true" t="shared" si="4" ref="T97:T156">Q97</f>
        <v>9975.24</v>
      </c>
      <c r="U97" s="9" t="s">
        <v>68</v>
      </c>
      <c r="V97" s="9" t="s">
        <v>69</v>
      </c>
      <c r="W97" s="7" t="str">
        <f aca="true" t="shared" si="5" ref="W97:W127">B97</f>
        <v>03.10.2019г.</v>
      </c>
    </row>
    <row r="98" spans="1:23" ht="54.75" customHeight="1">
      <c r="A98" s="42">
        <v>2</v>
      </c>
      <c r="B98" s="7" t="s">
        <v>79</v>
      </c>
      <c r="C98" s="12"/>
      <c r="D98" s="12"/>
      <c r="E98" s="12"/>
      <c r="F98" s="12"/>
      <c r="G98" s="9" t="s">
        <v>39</v>
      </c>
      <c r="H98" s="12"/>
      <c r="I98" s="12"/>
      <c r="J98" s="12"/>
      <c r="K98" s="12"/>
      <c r="L98" s="12"/>
      <c r="M98" s="12"/>
      <c r="O98" s="12"/>
      <c r="P98" s="42" t="s">
        <v>78</v>
      </c>
      <c r="Q98" s="10">
        <v>368786</v>
      </c>
      <c r="R98" s="42" t="e">
        <f>#REF!</f>
        <v>#REF!</v>
      </c>
      <c r="S98" s="42" t="e">
        <f>#REF!</f>
        <v>#REF!</v>
      </c>
      <c r="T98" s="10">
        <f t="shared" si="4"/>
        <v>368786</v>
      </c>
      <c r="U98" s="9" t="s">
        <v>80</v>
      </c>
      <c r="V98" s="46" t="s">
        <v>378</v>
      </c>
      <c r="W98" s="7" t="s">
        <v>377</v>
      </c>
    </row>
    <row r="99" spans="1:23" ht="44.25" customHeight="1">
      <c r="A99" s="42">
        <v>3</v>
      </c>
      <c r="B99" s="7" t="s">
        <v>71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9" t="s">
        <v>39</v>
      </c>
      <c r="O99" s="12"/>
      <c r="P99" s="42" t="s">
        <v>78</v>
      </c>
      <c r="Q99" s="10">
        <v>12486</v>
      </c>
      <c r="R99" s="42" t="str">
        <f>R85</f>
        <v>условная единица</v>
      </c>
      <c r="S99" s="42">
        <f>S85</f>
        <v>1</v>
      </c>
      <c r="T99" s="10">
        <f t="shared" si="4"/>
        <v>12486</v>
      </c>
      <c r="U99" s="9" t="s">
        <v>81</v>
      </c>
      <c r="V99" s="17" t="s">
        <v>82</v>
      </c>
      <c r="W99" s="7" t="str">
        <f t="shared" si="5"/>
        <v>01.10.2019г.</v>
      </c>
    </row>
    <row r="100" spans="1:23" ht="64.5" customHeight="1">
      <c r="A100" s="42">
        <v>4</v>
      </c>
      <c r="B100" s="7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 t="s">
        <v>39</v>
      </c>
      <c r="O100" s="12"/>
      <c r="P100" s="42" t="s">
        <v>78</v>
      </c>
      <c r="Q100" s="10">
        <v>38020</v>
      </c>
      <c r="R100" s="42" t="e">
        <f>#REF!</f>
        <v>#REF!</v>
      </c>
      <c r="S100" s="42" t="e">
        <f>#REF!</f>
        <v>#REF!</v>
      </c>
      <c r="T100" s="10">
        <f t="shared" si="4"/>
        <v>38020</v>
      </c>
      <c r="U100" s="9" t="s">
        <v>83</v>
      </c>
      <c r="V100" s="9" t="s">
        <v>84</v>
      </c>
      <c r="W100" s="7" t="str">
        <f t="shared" si="5"/>
        <v>01.10.2019г.</v>
      </c>
    </row>
    <row r="101" spans="1:23" ht="51.75" customHeight="1">
      <c r="A101" s="42">
        <v>5</v>
      </c>
      <c r="B101" s="7" t="s">
        <v>89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 t="s">
        <v>39</v>
      </c>
      <c r="O101" s="12"/>
      <c r="P101" s="42" t="s">
        <v>78</v>
      </c>
      <c r="Q101" s="10">
        <v>70000</v>
      </c>
      <c r="R101" s="42" t="str">
        <f>R86</f>
        <v>условная единица</v>
      </c>
      <c r="S101" s="42">
        <f>S86</f>
        <v>1</v>
      </c>
      <c r="T101" s="10">
        <f t="shared" si="4"/>
        <v>70000</v>
      </c>
      <c r="U101" s="9" t="s">
        <v>90</v>
      </c>
      <c r="V101" s="9" t="s">
        <v>91</v>
      </c>
      <c r="W101" s="9" t="str">
        <f t="shared" si="5"/>
        <v>07.10.2019г.</v>
      </c>
    </row>
    <row r="102" spans="1:23" ht="51.75" customHeight="1">
      <c r="A102" s="42">
        <v>6</v>
      </c>
      <c r="B102" s="7" t="s">
        <v>97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 t="s">
        <v>39</v>
      </c>
      <c r="O102" s="12"/>
      <c r="P102" s="42" t="s">
        <v>99</v>
      </c>
      <c r="Q102" s="10">
        <v>9662</v>
      </c>
      <c r="R102" s="42" t="str">
        <f>R69</f>
        <v>условная единица</v>
      </c>
      <c r="S102" s="42">
        <f>S69</f>
        <v>1</v>
      </c>
      <c r="T102" s="10">
        <f t="shared" si="4"/>
        <v>9662</v>
      </c>
      <c r="U102" s="9" t="s">
        <v>98</v>
      </c>
      <c r="V102" s="9" t="s">
        <v>96</v>
      </c>
      <c r="W102" s="9" t="str">
        <f t="shared" si="5"/>
        <v>10.10.2019г.</v>
      </c>
    </row>
    <row r="103" spans="1:23" ht="48" customHeight="1">
      <c r="A103" s="42">
        <v>7</v>
      </c>
      <c r="B103" s="7" t="s">
        <v>101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 t="s">
        <v>39</v>
      </c>
      <c r="O103" s="12"/>
      <c r="P103" s="42" t="s">
        <v>78</v>
      </c>
      <c r="Q103" s="10">
        <v>33000</v>
      </c>
      <c r="R103" s="42" t="str">
        <f>R70</f>
        <v>условная единица</v>
      </c>
      <c r="S103" s="42">
        <f>S70</f>
        <v>1</v>
      </c>
      <c r="T103" s="10">
        <f t="shared" si="4"/>
        <v>33000</v>
      </c>
      <c r="U103" s="9" t="s">
        <v>102</v>
      </c>
      <c r="V103" s="9" t="s">
        <v>100</v>
      </c>
      <c r="W103" s="9" t="str">
        <f t="shared" si="5"/>
        <v>11.10.2019г.</v>
      </c>
    </row>
    <row r="104" spans="1:23" ht="45" customHeight="1">
      <c r="A104" s="42">
        <v>8</v>
      </c>
      <c r="B104" s="7" t="s">
        <v>109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 t="s">
        <v>39</v>
      </c>
      <c r="O104" s="12"/>
      <c r="P104" s="42" t="s">
        <v>108</v>
      </c>
      <c r="Q104" s="10">
        <v>12000</v>
      </c>
      <c r="R104" s="42" t="s">
        <v>60</v>
      </c>
      <c r="S104" s="42">
        <v>1</v>
      </c>
      <c r="T104" s="10">
        <f t="shared" si="4"/>
        <v>12000</v>
      </c>
      <c r="U104" s="9" t="s">
        <v>110</v>
      </c>
      <c r="V104" s="38" t="s">
        <v>111</v>
      </c>
      <c r="W104" s="9" t="str">
        <f t="shared" si="5"/>
        <v>17.10.2019г.</v>
      </c>
    </row>
    <row r="105" spans="1:23" ht="53.25" customHeight="1">
      <c r="A105" s="42">
        <v>10</v>
      </c>
      <c r="B105" s="7" t="s">
        <v>63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 t="s">
        <v>39</v>
      </c>
      <c r="O105" s="12"/>
      <c r="P105" s="42" t="s">
        <v>99</v>
      </c>
      <c r="Q105" s="10">
        <v>2318</v>
      </c>
      <c r="R105" s="42" t="s">
        <v>60</v>
      </c>
      <c r="S105" s="42">
        <v>1</v>
      </c>
      <c r="T105" s="10">
        <f t="shared" si="4"/>
        <v>2318</v>
      </c>
      <c r="U105" s="9" t="s">
        <v>98</v>
      </c>
      <c r="V105" s="9" t="s">
        <v>122</v>
      </c>
      <c r="W105" s="9" t="str">
        <f t="shared" si="5"/>
        <v>30.10.2019г.</v>
      </c>
    </row>
    <row r="106" spans="1:23" ht="74.25" customHeight="1">
      <c r="A106" s="42">
        <v>11</v>
      </c>
      <c r="B106" s="7" t="s">
        <v>63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 t="s">
        <v>39</v>
      </c>
      <c r="O106" s="12"/>
      <c r="P106" s="42" t="s">
        <v>130</v>
      </c>
      <c r="Q106" s="10">
        <v>3900</v>
      </c>
      <c r="R106" s="42" t="s">
        <v>60</v>
      </c>
      <c r="S106" s="42">
        <v>1</v>
      </c>
      <c r="T106" s="10">
        <f t="shared" si="4"/>
        <v>3900</v>
      </c>
      <c r="U106" s="9" t="s">
        <v>131</v>
      </c>
      <c r="V106" s="9" t="s">
        <v>129</v>
      </c>
      <c r="W106" s="9" t="str">
        <f t="shared" si="5"/>
        <v>30.10.2019г.</v>
      </c>
    </row>
    <row r="107" spans="1:24" ht="57.75" customHeight="1">
      <c r="A107" s="42">
        <v>12</v>
      </c>
      <c r="B107" s="7" t="s">
        <v>89</v>
      </c>
      <c r="C107" s="12"/>
      <c r="D107" s="12"/>
      <c r="E107" s="12"/>
      <c r="F107" s="12"/>
      <c r="G107" s="9" t="s">
        <v>39</v>
      </c>
      <c r="H107" s="12"/>
      <c r="I107" s="12"/>
      <c r="J107" s="12"/>
      <c r="K107" s="12"/>
      <c r="L107" s="12"/>
      <c r="M107" s="12"/>
      <c r="O107" s="12"/>
      <c r="P107" s="42" t="s">
        <v>132</v>
      </c>
      <c r="Q107" s="10">
        <v>708246</v>
      </c>
      <c r="R107" s="42" t="s">
        <v>60</v>
      </c>
      <c r="S107" s="42">
        <v>1</v>
      </c>
      <c r="T107" s="10">
        <f t="shared" si="4"/>
        <v>708246</v>
      </c>
      <c r="U107" s="9" t="s">
        <v>133</v>
      </c>
      <c r="V107" s="46" t="s">
        <v>380</v>
      </c>
      <c r="W107" s="7" t="s">
        <v>379</v>
      </c>
      <c r="X107" s="4"/>
    </row>
    <row r="108" spans="1:24" ht="51.75" customHeight="1">
      <c r="A108" s="42">
        <v>13</v>
      </c>
      <c r="B108" s="7" t="s">
        <v>97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 t="s">
        <v>39</v>
      </c>
      <c r="O108" s="12"/>
      <c r="P108" s="42" t="s">
        <v>140</v>
      </c>
      <c r="Q108" s="10">
        <v>15000</v>
      </c>
      <c r="R108" s="42" t="s">
        <v>60</v>
      </c>
      <c r="S108" s="42">
        <v>1</v>
      </c>
      <c r="T108" s="10">
        <f t="shared" si="4"/>
        <v>15000</v>
      </c>
      <c r="U108" s="9" t="s">
        <v>141</v>
      </c>
      <c r="V108" s="15" t="s">
        <v>139</v>
      </c>
      <c r="W108" s="9" t="str">
        <f t="shared" si="5"/>
        <v>10.10.2019г.</v>
      </c>
      <c r="X108" s="4"/>
    </row>
    <row r="109" spans="1:24" ht="72.75" customHeight="1">
      <c r="A109" s="42">
        <v>14</v>
      </c>
      <c r="B109" s="7" t="s">
        <v>104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 t="s">
        <v>39</v>
      </c>
      <c r="O109" s="12"/>
      <c r="P109" s="42" t="s">
        <v>146</v>
      </c>
      <c r="Q109" s="10">
        <v>1600</v>
      </c>
      <c r="R109" s="42" t="s">
        <v>60</v>
      </c>
      <c r="S109" s="42">
        <v>1</v>
      </c>
      <c r="T109" s="10">
        <f t="shared" si="4"/>
        <v>1600</v>
      </c>
      <c r="U109" s="9" t="s">
        <v>147</v>
      </c>
      <c r="V109" s="9" t="s">
        <v>148</v>
      </c>
      <c r="W109" s="9" t="str">
        <f t="shared" si="5"/>
        <v>16.10.2019г.</v>
      </c>
      <c r="X109" s="4"/>
    </row>
    <row r="110" spans="1:24" ht="45" customHeight="1">
      <c r="A110" s="42">
        <v>15</v>
      </c>
      <c r="B110" s="7" t="s">
        <v>104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9" t="s">
        <v>39</v>
      </c>
      <c r="O110" s="12"/>
      <c r="P110" s="42" t="s">
        <v>387</v>
      </c>
      <c r="Q110" s="11">
        <v>12500</v>
      </c>
      <c r="R110" s="42" t="s">
        <v>60</v>
      </c>
      <c r="S110" s="42">
        <v>1</v>
      </c>
      <c r="T110" s="10">
        <f t="shared" si="4"/>
        <v>12500</v>
      </c>
      <c r="U110" s="42" t="s">
        <v>150</v>
      </c>
      <c r="V110" s="42" t="s">
        <v>149</v>
      </c>
      <c r="W110" s="9" t="str">
        <f t="shared" si="5"/>
        <v>16.10.2019г.</v>
      </c>
      <c r="X110" s="4"/>
    </row>
    <row r="111" spans="1:23" ht="81.75" customHeight="1">
      <c r="A111" s="42">
        <v>16</v>
      </c>
      <c r="B111" s="7" t="s">
        <v>62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9" t="s">
        <v>39</v>
      </c>
      <c r="O111" s="12"/>
      <c r="P111" s="42" t="s">
        <v>154</v>
      </c>
      <c r="Q111" s="10">
        <v>38680</v>
      </c>
      <c r="R111" s="42" t="s">
        <v>60</v>
      </c>
      <c r="S111" s="42">
        <v>1</v>
      </c>
      <c r="T111" s="10">
        <f t="shared" si="4"/>
        <v>38680</v>
      </c>
      <c r="U111" s="9" t="s">
        <v>156</v>
      </c>
      <c r="V111" s="9" t="s">
        <v>155</v>
      </c>
      <c r="W111" s="9" t="str">
        <f t="shared" si="5"/>
        <v>23.10.2019г.</v>
      </c>
    </row>
    <row r="112" spans="1:23" ht="60.75" customHeight="1">
      <c r="A112" s="42">
        <v>17</v>
      </c>
      <c r="B112" s="7" t="s">
        <v>62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9" t="s">
        <v>39</v>
      </c>
      <c r="O112" s="12"/>
      <c r="P112" s="42" t="s">
        <v>157</v>
      </c>
      <c r="Q112" s="10">
        <v>12631</v>
      </c>
      <c r="R112" s="42" t="s">
        <v>60</v>
      </c>
      <c r="S112" s="42">
        <v>1</v>
      </c>
      <c r="T112" s="10">
        <f t="shared" si="4"/>
        <v>12631</v>
      </c>
      <c r="U112" s="9" t="s">
        <v>158</v>
      </c>
      <c r="V112" s="17" t="s">
        <v>159</v>
      </c>
      <c r="W112" s="9" t="str">
        <f t="shared" si="5"/>
        <v>23.10.2019г.</v>
      </c>
    </row>
    <row r="113" spans="1:23" ht="72" customHeight="1">
      <c r="A113" s="42">
        <v>18</v>
      </c>
      <c r="B113" s="7" t="s">
        <v>62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9" t="s">
        <v>39</v>
      </c>
      <c r="O113" s="12"/>
      <c r="P113" s="42" t="s">
        <v>163</v>
      </c>
      <c r="Q113" s="10">
        <v>17292</v>
      </c>
      <c r="R113" s="42" t="s">
        <v>60</v>
      </c>
      <c r="S113" s="42">
        <v>1</v>
      </c>
      <c r="T113" s="10">
        <f t="shared" si="4"/>
        <v>17292</v>
      </c>
      <c r="U113" s="9" t="s">
        <v>164</v>
      </c>
      <c r="V113" s="9" t="s">
        <v>165</v>
      </c>
      <c r="W113" s="9" t="str">
        <f t="shared" si="5"/>
        <v>23.10.2019г.</v>
      </c>
    </row>
    <row r="114" spans="1:23" ht="68.25" customHeight="1">
      <c r="A114" s="42">
        <v>19</v>
      </c>
      <c r="B114" s="7" t="s">
        <v>75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9" t="s">
        <v>39</v>
      </c>
      <c r="O114" s="12"/>
      <c r="P114" s="42" t="s">
        <v>166</v>
      </c>
      <c r="Q114" s="10">
        <v>26600</v>
      </c>
      <c r="R114" s="42" t="s">
        <v>60</v>
      </c>
      <c r="S114" s="42">
        <v>1</v>
      </c>
      <c r="T114" s="10">
        <f t="shared" si="4"/>
        <v>26600</v>
      </c>
      <c r="U114" s="9" t="s">
        <v>150</v>
      </c>
      <c r="V114" s="9" t="s">
        <v>167</v>
      </c>
      <c r="W114" s="9" t="str">
        <f t="shared" si="5"/>
        <v>25.10.2019г.</v>
      </c>
    </row>
    <row r="115" spans="1:23" ht="51.75" customHeight="1">
      <c r="A115" s="42">
        <v>20</v>
      </c>
      <c r="B115" s="7" t="s">
        <v>119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" t="s">
        <v>39</v>
      </c>
      <c r="O115" s="12"/>
      <c r="P115" s="42" t="s">
        <v>168</v>
      </c>
      <c r="Q115" s="10">
        <v>50000</v>
      </c>
      <c r="R115" s="42" t="s">
        <v>60</v>
      </c>
      <c r="S115" s="42">
        <v>1</v>
      </c>
      <c r="T115" s="10">
        <f t="shared" si="4"/>
        <v>50000</v>
      </c>
      <c r="U115" s="9" t="s">
        <v>170</v>
      </c>
      <c r="V115" s="42" t="s">
        <v>169</v>
      </c>
      <c r="W115" s="32" t="str">
        <f t="shared" si="5"/>
        <v>28.10.2019г.</v>
      </c>
    </row>
    <row r="116" spans="1:23" ht="51" customHeight="1">
      <c r="A116" s="42">
        <v>21</v>
      </c>
      <c r="B116" s="7" t="s">
        <v>119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9" t="s">
        <v>39</v>
      </c>
      <c r="O116" s="12"/>
      <c r="P116" s="42" t="s">
        <v>171</v>
      </c>
      <c r="Q116" s="10">
        <v>4000</v>
      </c>
      <c r="R116" s="42" t="s">
        <v>60</v>
      </c>
      <c r="S116" s="42">
        <v>1</v>
      </c>
      <c r="T116" s="10">
        <f t="shared" si="4"/>
        <v>4000</v>
      </c>
      <c r="U116" s="9" t="s">
        <v>172</v>
      </c>
      <c r="V116" s="15" t="s">
        <v>173</v>
      </c>
      <c r="W116" s="9" t="str">
        <f t="shared" si="5"/>
        <v>28.10.2019г.</v>
      </c>
    </row>
    <row r="117" spans="1:23" ht="45.75" customHeight="1">
      <c r="A117" s="42">
        <v>22</v>
      </c>
      <c r="B117" s="7" t="s">
        <v>119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9" t="s">
        <v>39</v>
      </c>
      <c r="O117" s="12"/>
      <c r="P117" s="42" t="s">
        <v>174</v>
      </c>
      <c r="Q117" s="16">
        <v>99000</v>
      </c>
      <c r="R117" s="42" t="s">
        <v>60</v>
      </c>
      <c r="S117" s="42">
        <v>1</v>
      </c>
      <c r="T117" s="10">
        <f t="shared" si="4"/>
        <v>99000</v>
      </c>
      <c r="U117" s="9" t="s">
        <v>175</v>
      </c>
      <c r="V117" s="42" t="s">
        <v>176</v>
      </c>
      <c r="W117" s="42" t="str">
        <f t="shared" si="5"/>
        <v>28.10.2019г.</v>
      </c>
    </row>
    <row r="118" spans="1:23" ht="34.5" customHeight="1">
      <c r="A118" s="42">
        <v>23</v>
      </c>
      <c r="B118" s="7" t="s">
        <v>63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9" t="s">
        <v>39</v>
      </c>
      <c r="O118" s="12"/>
      <c r="P118" s="42" t="s">
        <v>179</v>
      </c>
      <c r="Q118" s="16">
        <v>11230</v>
      </c>
      <c r="R118" s="42" t="s">
        <v>60</v>
      </c>
      <c r="S118" s="42">
        <v>1</v>
      </c>
      <c r="T118" s="10">
        <f t="shared" si="4"/>
        <v>11230</v>
      </c>
      <c r="U118" s="9" t="s">
        <v>178</v>
      </c>
      <c r="V118" s="17" t="s">
        <v>177</v>
      </c>
      <c r="W118" s="42" t="str">
        <f t="shared" si="5"/>
        <v>30.10.2019г.</v>
      </c>
    </row>
    <row r="119" spans="1:23" ht="77.25" customHeight="1">
      <c r="A119" s="42">
        <v>24</v>
      </c>
      <c r="B119" s="7" t="s">
        <v>65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9" t="s">
        <v>39</v>
      </c>
      <c r="O119" s="12"/>
      <c r="P119" s="42" t="s">
        <v>180</v>
      </c>
      <c r="Q119" s="10">
        <v>22800</v>
      </c>
      <c r="R119" s="42" t="s">
        <v>60</v>
      </c>
      <c r="S119" s="42">
        <v>1</v>
      </c>
      <c r="T119" s="10">
        <f t="shared" si="4"/>
        <v>22800</v>
      </c>
      <c r="U119" s="9" t="s">
        <v>181</v>
      </c>
      <c r="V119" s="42" t="s">
        <v>182</v>
      </c>
      <c r="W119" s="42" t="str">
        <f t="shared" si="5"/>
        <v>31.10.2019г.</v>
      </c>
    </row>
    <row r="120" spans="1:23" ht="76.5" customHeight="1">
      <c r="A120" s="44">
        <v>25</v>
      </c>
      <c r="B120" s="7" t="s">
        <v>97</v>
      </c>
      <c r="C120" s="12"/>
      <c r="D120" s="12"/>
      <c r="E120" s="12"/>
      <c r="F120" s="12"/>
      <c r="G120" s="9"/>
      <c r="H120" s="12"/>
      <c r="I120" s="12"/>
      <c r="J120" s="12"/>
      <c r="K120" s="12"/>
      <c r="L120" s="12"/>
      <c r="M120" s="12"/>
      <c r="N120" s="9" t="s">
        <v>39</v>
      </c>
      <c r="O120" s="12"/>
      <c r="P120" s="42" t="s">
        <v>388</v>
      </c>
      <c r="Q120" s="10">
        <v>179618</v>
      </c>
      <c r="R120" s="42" t="s">
        <v>60</v>
      </c>
      <c r="S120" s="42">
        <v>1</v>
      </c>
      <c r="T120" s="10">
        <f t="shared" si="4"/>
        <v>179618</v>
      </c>
      <c r="U120" s="9" t="s">
        <v>186</v>
      </c>
      <c r="V120" s="45" t="s">
        <v>370</v>
      </c>
      <c r="W120" s="42" t="s">
        <v>369</v>
      </c>
    </row>
    <row r="121" spans="1:23" ht="59.25" customHeight="1">
      <c r="A121" s="44">
        <v>26</v>
      </c>
      <c r="B121" s="7" t="s">
        <v>101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9" t="s">
        <v>39</v>
      </c>
      <c r="O121" s="12"/>
      <c r="P121" s="42" t="s">
        <v>389</v>
      </c>
      <c r="Q121" s="10">
        <v>99847</v>
      </c>
      <c r="R121" s="42" t="s">
        <v>60</v>
      </c>
      <c r="S121" s="42">
        <v>1</v>
      </c>
      <c r="T121" s="10">
        <f t="shared" si="4"/>
        <v>99847</v>
      </c>
      <c r="U121" s="42" t="s">
        <v>187</v>
      </c>
      <c r="V121" s="42" t="s">
        <v>188</v>
      </c>
      <c r="W121" s="42" t="str">
        <f t="shared" si="5"/>
        <v>11.10.2019г.</v>
      </c>
    </row>
    <row r="122" spans="1:23" ht="54" customHeight="1">
      <c r="A122" s="44">
        <v>27</v>
      </c>
      <c r="B122" s="7" t="s">
        <v>109</v>
      </c>
      <c r="C122" s="12"/>
      <c r="D122" s="12"/>
      <c r="E122" s="12"/>
      <c r="F122" s="12"/>
      <c r="G122" s="9" t="s">
        <v>39</v>
      </c>
      <c r="H122" s="12"/>
      <c r="I122" s="12"/>
      <c r="J122" s="12"/>
      <c r="K122" s="12"/>
      <c r="L122" s="12"/>
      <c r="M122" s="12"/>
      <c r="N122" s="9"/>
      <c r="O122" s="12"/>
      <c r="P122" s="42" t="s">
        <v>193</v>
      </c>
      <c r="Q122" s="10">
        <v>246158</v>
      </c>
      <c r="R122" s="42" t="s">
        <v>60</v>
      </c>
      <c r="S122" s="42">
        <v>1</v>
      </c>
      <c r="T122" s="10">
        <f t="shared" si="4"/>
        <v>246158</v>
      </c>
      <c r="U122" s="42" t="s">
        <v>194</v>
      </c>
      <c r="V122" s="46" t="s">
        <v>382</v>
      </c>
      <c r="W122" s="42" t="s">
        <v>381</v>
      </c>
    </row>
    <row r="123" spans="1:23" ht="49.5" customHeight="1">
      <c r="A123" s="44">
        <v>28</v>
      </c>
      <c r="B123" s="7" t="s">
        <v>196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9" t="s">
        <v>39</v>
      </c>
      <c r="O123" s="12"/>
      <c r="P123" s="42" t="s">
        <v>195</v>
      </c>
      <c r="Q123" s="10">
        <v>16118</v>
      </c>
      <c r="R123" s="42" t="s">
        <v>60</v>
      </c>
      <c r="S123" s="42">
        <v>1</v>
      </c>
      <c r="T123" s="10">
        <f t="shared" si="4"/>
        <v>16118</v>
      </c>
      <c r="U123" s="9" t="s">
        <v>197</v>
      </c>
      <c r="V123" s="42" t="s">
        <v>198</v>
      </c>
      <c r="W123" s="42" t="str">
        <f t="shared" si="5"/>
        <v>02.10.2019г.</v>
      </c>
    </row>
    <row r="124" spans="1:23" ht="56.25" customHeight="1">
      <c r="A124" s="44">
        <v>29</v>
      </c>
      <c r="B124" s="7" t="s">
        <v>94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9" t="s">
        <v>39</v>
      </c>
      <c r="O124" s="12"/>
      <c r="P124" s="42" t="s">
        <v>199</v>
      </c>
      <c r="Q124" s="10">
        <v>15500</v>
      </c>
      <c r="R124" s="42" t="s">
        <v>60</v>
      </c>
      <c r="S124" s="42">
        <v>1</v>
      </c>
      <c r="T124" s="10">
        <f t="shared" si="4"/>
        <v>15500</v>
      </c>
      <c r="U124" s="9" t="s">
        <v>201</v>
      </c>
      <c r="V124" s="42" t="s">
        <v>200</v>
      </c>
      <c r="W124" s="42" t="str">
        <f t="shared" si="5"/>
        <v>09.10.2019г.</v>
      </c>
    </row>
    <row r="125" spans="1:23" ht="55.5" customHeight="1">
      <c r="A125" s="44">
        <v>30</v>
      </c>
      <c r="B125" s="7" t="s">
        <v>203</v>
      </c>
      <c r="C125" s="12"/>
      <c r="D125" s="12"/>
      <c r="E125" s="12"/>
      <c r="F125" s="12"/>
      <c r="G125" s="42"/>
      <c r="H125" s="12"/>
      <c r="I125" s="12"/>
      <c r="J125" s="12"/>
      <c r="K125" s="12"/>
      <c r="L125" s="12"/>
      <c r="M125" s="12"/>
      <c r="N125" s="9" t="s">
        <v>39</v>
      </c>
      <c r="O125" s="12"/>
      <c r="P125" s="13" t="s">
        <v>202</v>
      </c>
      <c r="Q125" s="14">
        <v>9000</v>
      </c>
      <c r="R125" s="42" t="s">
        <v>60</v>
      </c>
      <c r="S125" s="42">
        <v>1</v>
      </c>
      <c r="T125" s="14">
        <f t="shared" si="4"/>
        <v>9000</v>
      </c>
      <c r="U125" s="13" t="s">
        <v>204</v>
      </c>
      <c r="V125" s="42" t="s">
        <v>205</v>
      </c>
      <c r="W125" s="42" t="str">
        <f t="shared" si="5"/>
        <v>15.10.2019г.</v>
      </c>
    </row>
    <row r="126" spans="1:23" ht="54" customHeight="1">
      <c r="A126" s="44">
        <v>31</v>
      </c>
      <c r="B126" s="7" t="s">
        <v>66</v>
      </c>
      <c r="C126" s="12"/>
      <c r="D126" s="12"/>
      <c r="E126" s="12"/>
      <c r="F126" s="12"/>
      <c r="G126" s="42"/>
      <c r="H126" s="12"/>
      <c r="I126" s="12"/>
      <c r="J126" s="12"/>
      <c r="K126" s="12"/>
      <c r="L126" s="12"/>
      <c r="M126" s="12"/>
      <c r="N126" s="9" t="s">
        <v>39</v>
      </c>
      <c r="O126" s="12"/>
      <c r="P126" s="13" t="s">
        <v>206</v>
      </c>
      <c r="Q126" s="14">
        <v>56549</v>
      </c>
      <c r="R126" s="42" t="s">
        <v>60</v>
      </c>
      <c r="S126" s="42">
        <v>1</v>
      </c>
      <c r="T126" s="14">
        <f t="shared" si="4"/>
        <v>56549</v>
      </c>
      <c r="U126" s="13" t="s">
        <v>208</v>
      </c>
      <c r="V126" s="42" t="s">
        <v>207</v>
      </c>
      <c r="W126" s="42" t="str">
        <f t="shared" si="5"/>
        <v>03.10.2019г.</v>
      </c>
    </row>
    <row r="127" spans="1:23" ht="54" customHeight="1">
      <c r="A127" s="44">
        <v>32</v>
      </c>
      <c r="B127" s="7" t="s">
        <v>210</v>
      </c>
      <c r="C127" s="12"/>
      <c r="D127" s="12"/>
      <c r="E127" s="12"/>
      <c r="F127" s="12"/>
      <c r="G127" s="42"/>
      <c r="H127" s="12"/>
      <c r="I127" s="12"/>
      <c r="J127" s="12"/>
      <c r="K127" s="12"/>
      <c r="L127" s="12"/>
      <c r="M127" s="12"/>
      <c r="N127" s="9" t="s">
        <v>39</v>
      </c>
      <c r="O127" s="12"/>
      <c r="P127" s="13" t="s">
        <v>209</v>
      </c>
      <c r="Q127" s="14">
        <v>4200</v>
      </c>
      <c r="R127" s="42" t="s">
        <v>60</v>
      </c>
      <c r="S127" s="42">
        <v>1</v>
      </c>
      <c r="T127" s="14">
        <f t="shared" si="4"/>
        <v>4200</v>
      </c>
      <c r="U127" s="13" t="s">
        <v>211</v>
      </c>
      <c r="V127" s="42" t="s">
        <v>212</v>
      </c>
      <c r="W127" s="42" t="str">
        <f t="shared" si="5"/>
        <v>08.10.2019г.</v>
      </c>
    </row>
    <row r="128" spans="1:23" ht="56.25" customHeight="1">
      <c r="A128" s="44">
        <v>33</v>
      </c>
      <c r="B128" s="7" t="s">
        <v>71</v>
      </c>
      <c r="C128" s="12"/>
      <c r="D128" s="12"/>
      <c r="E128" s="12"/>
      <c r="F128" s="12"/>
      <c r="G128" s="42"/>
      <c r="H128" s="12"/>
      <c r="I128" s="12"/>
      <c r="J128" s="12"/>
      <c r="K128" s="12"/>
      <c r="L128" s="12"/>
      <c r="M128" s="12"/>
      <c r="N128" s="9" t="s">
        <v>39</v>
      </c>
      <c r="O128" s="12"/>
      <c r="P128" s="13" t="s">
        <v>219</v>
      </c>
      <c r="Q128" s="11">
        <v>1800</v>
      </c>
      <c r="R128" s="42" t="s">
        <v>60</v>
      </c>
      <c r="S128" s="13">
        <v>1</v>
      </c>
      <c r="T128" s="14">
        <f t="shared" si="4"/>
        <v>1800</v>
      </c>
      <c r="U128" s="42" t="s">
        <v>220</v>
      </c>
      <c r="V128" s="42">
        <v>196</v>
      </c>
      <c r="W128" s="7">
        <v>43738</v>
      </c>
    </row>
    <row r="129" spans="1:23" ht="54.75" customHeight="1">
      <c r="A129" s="44">
        <v>34</v>
      </c>
      <c r="B129" s="7" t="s">
        <v>71</v>
      </c>
      <c r="C129" s="12"/>
      <c r="D129" s="12"/>
      <c r="E129" s="12"/>
      <c r="F129" s="12"/>
      <c r="G129" s="42"/>
      <c r="H129" s="12"/>
      <c r="I129" s="12"/>
      <c r="J129" s="12"/>
      <c r="K129" s="12"/>
      <c r="L129" s="12"/>
      <c r="M129" s="12"/>
      <c r="N129" s="9" t="s">
        <v>39</v>
      </c>
      <c r="O129" s="12"/>
      <c r="P129" s="13" t="s">
        <v>221</v>
      </c>
      <c r="Q129" s="11">
        <v>4650</v>
      </c>
      <c r="R129" s="42" t="s">
        <v>60</v>
      </c>
      <c r="S129" s="13">
        <v>1</v>
      </c>
      <c r="T129" s="14">
        <f t="shared" si="4"/>
        <v>4650</v>
      </c>
      <c r="U129" s="42" t="s">
        <v>222</v>
      </c>
      <c r="V129" s="42">
        <v>144</v>
      </c>
      <c r="W129" s="7">
        <v>43738</v>
      </c>
    </row>
    <row r="130" spans="1:23" ht="72" customHeight="1">
      <c r="A130" s="44">
        <v>35</v>
      </c>
      <c r="B130" s="7" t="s">
        <v>71</v>
      </c>
      <c r="C130" s="12"/>
      <c r="D130" s="12"/>
      <c r="E130" s="12"/>
      <c r="F130" s="12"/>
      <c r="G130" s="42"/>
      <c r="H130" s="12"/>
      <c r="I130" s="12"/>
      <c r="J130" s="12"/>
      <c r="K130" s="12"/>
      <c r="L130" s="12"/>
      <c r="M130" s="12"/>
      <c r="N130" s="9" t="s">
        <v>39</v>
      </c>
      <c r="O130" s="12"/>
      <c r="P130" s="13" t="s">
        <v>223</v>
      </c>
      <c r="Q130" s="11">
        <v>1560</v>
      </c>
      <c r="R130" s="42" t="s">
        <v>60</v>
      </c>
      <c r="S130" s="13">
        <v>1</v>
      </c>
      <c r="T130" s="14">
        <f t="shared" si="4"/>
        <v>1560</v>
      </c>
      <c r="U130" s="42" t="s">
        <v>224</v>
      </c>
      <c r="V130" s="42">
        <v>3300001685</v>
      </c>
      <c r="W130" s="42" t="s">
        <v>71</v>
      </c>
    </row>
    <row r="131" spans="1:23" ht="51.75" customHeight="1">
      <c r="A131" s="44">
        <v>36</v>
      </c>
      <c r="B131" s="7" t="s">
        <v>196</v>
      </c>
      <c r="C131" s="12"/>
      <c r="D131" s="12"/>
      <c r="E131" s="12"/>
      <c r="F131" s="12"/>
      <c r="G131" s="42"/>
      <c r="H131" s="12"/>
      <c r="I131" s="12"/>
      <c r="J131" s="12"/>
      <c r="K131" s="12"/>
      <c r="L131" s="12"/>
      <c r="M131" s="12"/>
      <c r="N131" s="9" t="s">
        <v>39</v>
      </c>
      <c r="O131" s="12"/>
      <c r="P131" s="13" t="s">
        <v>225</v>
      </c>
      <c r="Q131" s="11">
        <v>154</v>
      </c>
      <c r="R131" s="42" t="s">
        <v>60</v>
      </c>
      <c r="S131" s="13">
        <v>1</v>
      </c>
      <c r="T131" s="14">
        <f t="shared" si="4"/>
        <v>154</v>
      </c>
      <c r="U131" s="42" t="s">
        <v>226</v>
      </c>
      <c r="V131" s="42">
        <v>826</v>
      </c>
      <c r="W131" s="42" t="s">
        <v>227</v>
      </c>
    </row>
    <row r="132" spans="1:23" ht="54" customHeight="1">
      <c r="A132" s="44">
        <v>37</v>
      </c>
      <c r="B132" s="7" t="s">
        <v>196</v>
      </c>
      <c r="C132" s="12"/>
      <c r="D132" s="12"/>
      <c r="E132" s="12"/>
      <c r="F132" s="12"/>
      <c r="G132" s="42"/>
      <c r="H132" s="12"/>
      <c r="I132" s="12"/>
      <c r="J132" s="12"/>
      <c r="K132" s="12"/>
      <c r="L132" s="12"/>
      <c r="M132" s="12"/>
      <c r="N132" s="9" t="s">
        <v>39</v>
      </c>
      <c r="O132" s="12"/>
      <c r="P132" s="13" t="s">
        <v>390</v>
      </c>
      <c r="Q132" s="11">
        <v>2550</v>
      </c>
      <c r="R132" s="42" t="s">
        <v>60</v>
      </c>
      <c r="S132" s="13">
        <v>1</v>
      </c>
      <c r="T132" s="14">
        <f t="shared" si="4"/>
        <v>2550</v>
      </c>
      <c r="U132" s="42" t="s">
        <v>230</v>
      </c>
      <c r="V132" s="42">
        <v>500</v>
      </c>
      <c r="W132" s="42" t="s">
        <v>227</v>
      </c>
    </row>
    <row r="133" spans="1:23" ht="46.5" customHeight="1">
      <c r="A133" s="44">
        <v>38</v>
      </c>
      <c r="B133" s="7" t="s">
        <v>66</v>
      </c>
      <c r="C133" s="12"/>
      <c r="D133" s="12"/>
      <c r="E133" s="12"/>
      <c r="F133" s="12"/>
      <c r="G133" s="42"/>
      <c r="H133" s="12"/>
      <c r="I133" s="12"/>
      <c r="J133" s="12"/>
      <c r="K133" s="12"/>
      <c r="L133" s="12"/>
      <c r="M133" s="12"/>
      <c r="N133" s="9" t="s">
        <v>39</v>
      </c>
      <c r="O133" s="12"/>
      <c r="P133" s="13" t="s">
        <v>231</v>
      </c>
      <c r="Q133" s="10">
        <v>3600</v>
      </c>
      <c r="R133" s="42" t="s">
        <v>60</v>
      </c>
      <c r="S133" s="13">
        <v>1</v>
      </c>
      <c r="T133" s="14">
        <f t="shared" si="4"/>
        <v>3600</v>
      </c>
      <c r="U133" s="42" t="s">
        <v>232</v>
      </c>
      <c r="V133" s="42">
        <v>1383</v>
      </c>
      <c r="W133" s="42" t="s">
        <v>227</v>
      </c>
    </row>
    <row r="134" spans="1:23" ht="49.5" customHeight="1">
      <c r="A134" s="44">
        <v>39</v>
      </c>
      <c r="B134" s="7" t="s">
        <v>66</v>
      </c>
      <c r="C134" s="12"/>
      <c r="D134" s="12"/>
      <c r="E134" s="12"/>
      <c r="F134" s="12"/>
      <c r="G134" s="42"/>
      <c r="H134" s="12"/>
      <c r="I134" s="12"/>
      <c r="J134" s="12"/>
      <c r="K134" s="12"/>
      <c r="L134" s="12"/>
      <c r="M134" s="12"/>
      <c r="N134" s="9" t="s">
        <v>39</v>
      </c>
      <c r="O134" s="12"/>
      <c r="P134" s="13" t="s">
        <v>233</v>
      </c>
      <c r="Q134" s="30">
        <v>1403</v>
      </c>
      <c r="R134" s="42" t="s">
        <v>60</v>
      </c>
      <c r="S134" s="13">
        <v>1</v>
      </c>
      <c r="T134" s="14">
        <f t="shared" si="4"/>
        <v>1403</v>
      </c>
      <c r="U134" s="42" t="s">
        <v>234</v>
      </c>
      <c r="V134" s="42">
        <v>1411</v>
      </c>
      <c r="W134" s="42" t="s">
        <v>227</v>
      </c>
    </row>
    <row r="135" spans="1:23" ht="60.75" customHeight="1">
      <c r="A135" s="44">
        <v>40</v>
      </c>
      <c r="B135" s="7" t="s">
        <v>79</v>
      </c>
      <c r="C135" s="12"/>
      <c r="D135" s="12"/>
      <c r="E135" s="12"/>
      <c r="F135" s="12"/>
      <c r="G135" s="42"/>
      <c r="H135" s="12"/>
      <c r="I135" s="12"/>
      <c r="J135" s="12"/>
      <c r="K135" s="12"/>
      <c r="L135" s="12"/>
      <c r="M135" s="12"/>
      <c r="N135" s="9" t="s">
        <v>39</v>
      </c>
      <c r="O135" s="12"/>
      <c r="P135" s="13" t="s">
        <v>237</v>
      </c>
      <c r="Q135" s="11">
        <v>8250</v>
      </c>
      <c r="R135" s="42" t="s">
        <v>60</v>
      </c>
      <c r="S135" s="13">
        <v>1</v>
      </c>
      <c r="T135" s="14">
        <f t="shared" si="4"/>
        <v>8250</v>
      </c>
      <c r="U135" s="42" t="s">
        <v>235</v>
      </c>
      <c r="V135" s="42" t="s">
        <v>238</v>
      </c>
      <c r="W135" s="42" t="s">
        <v>239</v>
      </c>
    </row>
    <row r="136" spans="1:23" ht="60.75" customHeight="1">
      <c r="A136" s="44">
        <v>41</v>
      </c>
      <c r="B136" s="7" t="s">
        <v>79</v>
      </c>
      <c r="C136" s="12"/>
      <c r="D136" s="12"/>
      <c r="E136" s="12"/>
      <c r="F136" s="12"/>
      <c r="G136" s="42"/>
      <c r="H136" s="12"/>
      <c r="I136" s="12"/>
      <c r="J136" s="12"/>
      <c r="K136" s="12"/>
      <c r="L136" s="12"/>
      <c r="M136" s="12"/>
      <c r="N136" s="9" t="s">
        <v>39</v>
      </c>
      <c r="O136" s="12"/>
      <c r="P136" s="13" t="s">
        <v>237</v>
      </c>
      <c r="Q136" s="11">
        <v>1734</v>
      </c>
      <c r="R136" s="42" t="s">
        <v>60</v>
      </c>
      <c r="S136" s="13">
        <v>1</v>
      </c>
      <c r="T136" s="14">
        <f t="shared" si="4"/>
        <v>1734</v>
      </c>
      <c r="U136" s="42" t="s">
        <v>236</v>
      </c>
      <c r="V136" s="42" t="s">
        <v>240</v>
      </c>
      <c r="W136" s="42" t="s">
        <v>239</v>
      </c>
    </row>
    <row r="137" spans="1:23" ht="60.75" customHeight="1">
      <c r="A137" s="44">
        <v>42</v>
      </c>
      <c r="B137" s="7" t="s">
        <v>79</v>
      </c>
      <c r="C137" s="12"/>
      <c r="D137" s="12"/>
      <c r="E137" s="12"/>
      <c r="F137" s="12"/>
      <c r="G137" s="42"/>
      <c r="H137" s="12"/>
      <c r="I137" s="12"/>
      <c r="J137" s="12"/>
      <c r="K137" s="12"/>
      <c r="L137" s="12"/>
      <c r="M137" s="12"/>
      <c r="N137" s="9" t="s">
        <v>39</v>
      </c>
      <c r="O137" s="12"/>
      <c r="P137" s="13" t="s">
        <v>391</v>
      </c>
      <c r="Q137" s="11">
        <v>5664.74</v>
      </c>
      <c r="R137" s="42" t="s">
        <v>60</v>
      </c>
      <c r="S137" s="13">
        <v>1</v>
      </c>
      <c r="T137" s="14">
        <f t="shared" si="4"/>
        <v>5664.74</v>
      </c>
      <c r="U137" s="42" t="s">
        <v>241</v>
      </c>
      <c r="V137" s="42" t="s">
        <v>242</v>
      </c>
      <c r="W137" s="42" t="s">
        <v>239</v>
      </c>
    </row>
    <row r="138" spans="1:23" ht="60.75" customHeight="1">
      <c r="A138" s="44">
        <v>43</v>
      </c>
      <c r="B138" s="7" t="s">
        <v>79</v>
      </c>
      <c r="C138" s="12"/>
      <c r="D138" s="12"/>
      <c r="E138" s="12"/>
      <c r="F138" s="12"/>
      <c r="G138" s="42"/>
      <c r="H138" s="12"/>
      <c r="I138" s="12"/>
      <c r="J138" s="12"/>
      <c r="K138" s="12"/>
      <c r="L138" s="12"/>
      <c r="M138" s="12"/>
      <c r="N138" s="9" t="s">
        <v>39</v>
      </c>
      <c r="O138" s="12"/>
      <c r="P138" s="13" t="s">
        <v>391</v>
      </c>
      <c r="Q138" s="11">
        <v>1857.7</v>
      </c>
      <c r="R138" s="42" t="s">
        <v>60</v>
      </c>
      <c r="S138" s="13">
        <v>1</v>
      </c>
      <c r="T138" s="14">
        <f t="shared" si="4"/>
        <v>1857.7</v>
      </c>
      <c r="U138" s="42" t="s">
        <v>241</v>
      </c>
      <c r="V138" s="42" t="s">
        <v>243</v>
      </c>
      <c r="W138" s="42" t="s">
        <v>239</v>
      </c>
    </row>
    <row r="139" spans="1:23" ht="60.75" customHeight="1">
      <c r="A139" s="44">
        <v>44</v>
      </c>
      <c r="B139" s="7" t="s">
        <v>79</v>
      </c>
      <c r="C139" s="12"/>
      <c r="D139" s="12"/>
      <c r="E139" s="12"/>
      <c r="F139" s="12"/>
      <c r="G139" s="42"/>
      <c r="H139" s="12"/>
      <c r="I139" s="12"/>
      <c r="J139" s="12"/>
      <c r="K139" s="12"/>
      <c r="L139" s="12"/>
      <c r="M139" s="12"/>
      <c r="N139" s="9" t="s">
        <v>39</v>
      </c>
      <c r="O139" s="12"/>
      <c r="P139" s="13" t="s">
        <v>391</v>
      </c>
      <c r="Q139" s="11">
        <v>478.45</v>
      </c>
      <c r="R139" s="42" t="s">
        <v>60</v>
      </c>
      <c r="S139" s="13">
        <v>1</v>
      </c>
      <c r="T139" s="14">
        <f t="shared" si="4"/>
        <v>478.45</v>
      </c>
      <c r="U139" s="42" t="s">
        <v>241</v>
      </c>
      <c r="V139" s="42" t="s">
        <v>244</v>
      </c>
      <c r="W139" s="42" t="s">
        <v>239</v>
      </c>
    </row>
    <row r="140" spans="1:23" ht="33.75" customHeight="1">
      <c r="A140" s="44">
        <v>45</v>
      </c>
      <c r="B140" s="7" t="s">
        <v>89</v>
      </c>
      <c r="C140" s="12"/>
      <c r="D140" s="12"/>
      <c r="E140" s="12"/>
      <c r="F140" s="12"/>
      <c r="G140" s="42"/>
      <c r="H140" s="12"/>
      <c r="I140" s="12"/>
      <c r="J140" s="12"/>
      <c r="K140" s="12"/>
      <c r="L140" s="12"/>
      <c r="M140" s="12"/>
      <c r="N140" s="9" t="s">
        <v>39</v>
      </c>
      <c r="O140" s="12"/>
      <c r="P140" s="13" t="s">
        <v>245</v>
      </c>
      <c r="Q140" s="11">
        <v>2784</v>
      </c>
      <c r="R140" s="42" t="s">
        <v>60</v>
      </c>
      <c r="S140" s="13">
        <v>1</v>
      </c>
      <c r="T140" s="14">
        <f t="shared" si="4"/>
        <v>2784</v>
      </c>
      <c r="U140" s="42" t="s">
        <v>246</v>
      </c>
      <c r="V140" s="42" t="s">
        <v>247</v>
      </c>
      <c r="W140" s="42" t="s">
        <v>248</v>
      </c>
    </row>
    <row r="141" spans="1:23" ht="45" customHeight="1">
      <c r="A141" s="44">
        <v>46</v>
      </c>
      <c r="B141" s="7" t="s">
        <v>89</v>
      </c>
      <c r="C141" s="12"/>
      <c r="D141" s="12"/>
      <c r="E141" s="12"/>
      <c r="F141" s="12"/>
      <c r="G141" s="42"/>
      <c r="H141" s="12"/>
      <c r="I141" s="12"/>
      <c r="J141" s="12"/>
      <c r="K141" s="12"/>
      <c r="L141" s="12"/>
      <c r="M141" s="12"/>
      <c r="N141" s="9" t="s">
        <v>39</v>
      </c>
      <c r="O141" s="12"/>
      <c r="P141" s="13" t="s">
        <v>256</v>
      </c>
      <c r="Q141" s="11">
        <v>17898.32</v>
      </c>
      <c r="R141" s="42" t="s">
        <v>60</v>
      </c>
      <c r="S141" s="13">
        <v>1</v>
      </c>
      <c r="T141" s="14">
        <f t="shared" si="4"/>
        <v>17898.32</v>
      </c>
      <c r="U141" s="42" t="s">
        <v>249</v>
      </c>
      <c r="V141" s="42" t="s">
        <v>252</v>
      </c>
      <c r="W141" s="42" t="s">
        <v>239</v>
      </c>
    </row>
    <row r="142" spans="1:23" ht="60.75" customHeight="1">
      <c r="A142" s="44">
        <v>47</v>
      </c>
      <c r="B142" s="7" t="s">
        <v>89</v>
      </c>
      <c r="C142" s="12"/>
      <c r="D142" s="12"/>
      <c r="E142" s="12"/>
      <c r="F142" s="12"/>
      <c r="G142" s="42"/>
      <c r="H142" s="12"/>
      <c r="I142" s="12"/>
      <c r="J142" s="12"/>
      <c r="K142" s="12"/>
      <c r="L142" s="12"/>
      <c r="M142" s="12"/>
      <c r="N142" s="9" t="s">
        <v>39</v>
      </c>
      <c r="O142" s="12"/>
      <c r="P142" s="13" t="s">
        <v>392</v>
      </c>
      <c r="Q142" s="11">
        <v>7634.74</v>
      </c>
      <c r="R142" s="42" t="s">
        <v>60</v>
      </c>
      <c r="S142" s="13">
        <v>1</v>
      </c>
      <c r="T142" s="14">
        <f t="shared" si="4"/>
        <v>7634.74</v>
      </c>
      <c r="U142" s="42" t="s">
        <v>250</v>
      </c>
      <c r="V142" s="42" t="s">
        <v>253</v>
      </c>
      <c r="W142" s="42" t="s">
        <v>239</v>
      </c>
    </row>
    <row r="143" spans="1:23" ht="60.75" customHeight="1">
      <c r="A143" s="44">
        <v>48</v>
      </c>
      <c r="B143" s="7" t="s">
        <v>89</v>
      </c>
      <c r="C143" s="12"/>
      <c r="D143" s="12"/>
      <c r="E143" s="12"/>
      <c r="F143" s="12"/>
      <c r="G143" s="42"/>
      <c r="H143" s="12"/>
      <c r="I143" s="12"/>
      <c r="J143" s="12"/>
      <c r="K143" s="12"/>
      <c r="L143" s="12"/>
      <c r="M143" s="12"/>
      <c r="N143" s="9" t="s">
        <v>39</v>
      </c>
      <c r="O143" s="12"/>
      <c r="P143" s="13" t="s">
        <v>257</v>
      </c>
      <c r="Q143" s="11">
        <v>60</v>
      </c>
      <c r="R143" s="42" t="s">
        <v>60</v>
      </c>
      <c r="S143" s="13">
        <v>1</v>
      </c>
      <c r="T143" s="14">
        <f t="shared" si="4"/>
        <v>60</v>
      </c>
      <c r="U143" s="42" t="s">
        <v>251</v>
      </c>
      <c r="V143" s="42" t="s">
        <v>254</v>
      </c>
      <c r="W143" s="42" t="s">
        <v>239</v>
      </c>
    </row>
    <row r="144" spans="1:23" ht="60.75" customHeight="1">
      <c r="A144" s="44">
        <v>49</v>
      </c>
      <c r="B144" s="7" t="s">
        <v>89</v>
      </c>
      <c r="C144" s="12"/>
      <c r="D144" s="12"/>
      <c r="E144" s="12"/>
      <c r="F144" s="12"/>
      <c r="G144" s="42"/>
      <c r="H144" s="12"/>
      <c r="I144" s="12"/>
      <c r="J144" s="12"/>
      <c r="K144" s="12"/>
      <c r="L144" s="12"/>
      <c r="M144" s="12"/>
      <c r="N144" s="9" t="s">
        <v>39</v>
      </c>
      <c r="O144" s="12"/>
      <c r="P144" s="13" t="s">
        <v>393</v>
      </c>
      <c r="Q144" s="11">
        <v>755.46</v>
      </c>
      <c r="R144" s="42" t="s">
        <v>60</v>
      </c>
      <c r="S144" s="13">
        <v>1</v>
      </c>
      <c r="T144" s="14">
        <f t="shared" si="4"/>
        <v>755.46</v>
      </c>
      <c r="U144" s="42" t="s">
        <v>251</v>
      </c>
      <c r="V144" s="42" t="s">
        <v>254</v>
      </c>
      <c r="W144" s="42" t="s">
        <v>239</v>
      </c>
    </row>
    <row r="145" spans="1:23" ht="36" customHeight="1">
      <c r="A145" s="44">
        <v>50</v>
      </c>
      <c r="B145" s="7" t="s">
        <v>89</v>
      </c>
      <c r="C145" s="12"/>
      <c r="D145" s="12"/>
      <c r="E145" s="12"/>
      <c r="F145" s="12"/>
      <c r="G145" s="42"/>
      <c r="H145" s="12"/>
      <c r="I145" s="12"/>
      <c r="J145" s="12"/>
      <c r="K145" s="12"/>
      <c r="L145" s="12"/>
      <c r="M145" s="12"/>
      <c r="N145" s="9" t="s">
        <v>39</v>
      </c>
      <c r="O145" s="12"/>
      <c r="P145" s="13" t="s">
        <v>258</v>
      </c>
      <c r="Q145" s="11">
        <v>23941.87</v>
      </c>
      <c r="R145" s="42" t="s">
        <v>60</v>
      </c>
      <c r="S145" s="13">
        <v>1</v>
      </c>
      <c r="T145" s="14">
        <f t="shared" si="4"/>
        <v>23941.87</v>
      </c>
      <c r="U145" s="42" t="s">
        <v>251</v>
      </c>
      <c r="V145" s="42" t="s">
        <v>254</v>
      </c>
      <c r="W145" s="42" t="s">
        <v>239</v>
      </c>
    </row>
    <row r="146" spans="1:23" ht="60.75" customHeight="1">
      <c r="A146" s="44">
        <v>51</v>
      </c>
      <c r="B146" s="7" t="s">
        <v>89</v>
      </c>
      <c r="C146" s="12"/>
      <c r="D146" s="12"/>
      <c r="E146" s="12"/>
      <c r="F146" s="12"/>
      <c r="G146" s="42"/>
      <c r="H146" s="12"/>
      <c r="I146" s="12"/>
      <c r="J146" s="12"/>
      <c r="K146" s="12"/>
      <c r="L146" s="12"/>
      <c r="M146" s="12"/>
      <c r="N146" s="9" t="s">
        <v>39</v>
      </c>
      <c r="O146" s="12"/>
      <c r="P146" s="13" t="s">
        <v>259</v>
      </c>
      <c r="Q146" s="11">
        <v>192</v>
      </c>
      <c r="R146" s="42" t="s">
        <v>60</v>
      </c>
      <c r="S146" s="13">
        <v>1</v>
      </c>
      <c r="T146" s="14">
        <f t="shared" si="4"/>
        <v>192</v>
      </c>
      <c r="U146" s="42" t="s">
        <v>251</v>
      </c>
      <c r="V146" s="42" t="s">
        <v>255</v>
      </c>
      <c r="W146" s="42" t="s">
        <v>239</v>
      </c>
    </row>
    <row r="147" spans="1:23" ht="60.75" customHeight="1">
      <c r="A147" s="44">
        <v>52</v>
      </c>
      <c r="B147" s="7" t="s">
        <v>89</v>
      </c>
      <c r="C147" s="12"/>
      <c r="D147" s="12"/>
      <c r="E147" s="12"/>
      <c r="F147" s="12"/>
      <c r="G147" s="42"/>
      <c r="H147" s="12"/>
      <c r="I147" s="12"/>
      <c r="J147" s="12"/>
      <c r="K147" s="12"/>
      <c r="L147" s="12"/>
      <c r="M147" s="12"/>
      <c r="N147" s="9" t="s">
        <v>39</v>
      </c>
      <c r="O147" s="12"/>
      <c r="P147" s="13" t="s">
        <v>260</v>
      </c>
      <c r="Q147" s="11">
        <v>347.94</v>
      </c>
      <c r="R147" s="42" t="s">
        <v>60</v>
      </c>
      <c r="S147" s="13">
        <v>1</v>
      </c>
      <c r="T147" s="14">
        <f t="shared" si="4"/>
        <v>347.94</v>
      </c>
      <c r="U147" s="42" t="s">
        <v>251</v>
      </c>
      <c r="V147" s="42" t="s">
        <v>255</v>
      </c>
      <c r="W147" s="42" t="s">
        <v>239</v>
      </c>
    </row>
    <row r="148" spans="1:23" ht="47.25" customHeight="1">
      <c r="A148" s="44">
        <v>53</v>
      </c>
      <c r="B148" s="7" t="s">
        <v>89</v>
      </c>
      <c r="C148" s="12"/>
      <c r="D148" s="12"/>
      <c r="E148" s="12"/>
      <c r="F148" s="12"/>
      <c r="G148" s="42"/>
      <c r="H148" s="12"/>
      <c r="I148" s="12"/>
      <c r="J148" s="12"/>
      <c r="K148" s="12"/>
      <c r="L148" s="12"/>
      <c r="M148" s="12"/>
      <c r="N148" s="9" t="s">
        <v>39</v>
      </c>
      <c r="O148" s="12"/>
      <c r="P148" s="13" t="s">
        <v>261</v>
      </c>
      <c r="Q148" s="11">
        <v>69563.86</v>
      </c>
      <c r="R148" s="42" t="s">
        <v>60</v>
      </c>
      <c r="S148" s="13">
        <v>1</v>
      </c>
      <c r="T148" s="14">
        <f t="shared" si="4"/>
        <v>69563.86</v>
      </c>
      <c r="U148" s="42" t="s">
        <v>251</v>
      </c>
      <c r="V148" s="42" t="s">
        <v>255</v>
      </c>
      <c r="W148" s="42" t="s">
        <v>239</v>
      </c>
    </row>
    <row r="149" spans="1:23" ht="60.75" customHeight="1">
      <c r="A149" s="44">
        <v>54</v>
      </c>
      <c r="B149" s="7" t="s">
        <v>89</v>
      </c>
      <c r="C149" s="12"/>
      <c r="D149" s="12"/>
      <c r="E149" s="12"/>
      <c r="F149" s="12"/>
      <c r="G149" s="42"/>
      <c r="H149" s="12"/>
      <c r="I149" s="12"/>
      <c r="J149" s="12"/>
      <c r="K149" s="12"/>
      <c r="L149" s="12"/>
      <c r="M149" s="12"/>
      <c r="N149" s="9" t="s">
        <v>39</v>
      </c>
      <c r="O149" s="12"/>
      <c r="P149" s="13" t="s">
        <v>394</v>
      </c>
      <c r="Q149" s="11">
        <v>54</v>
      </c>
      <c r="R149" s="42" t="s">
        <v>60</v>
      </c>
      <c r="S149" s="13">
        <v>1</v>
      </c>
      <c r="T149" s="14">
        <f t="shared" si="4"/>
        <v>54</v>
      </c>
      <c r="U149" s="42" t="s">
        <v>262</v>
      </c>
      <c r="V149" s="42">
        <v>151</v>
      </c>
      <c r="W149" s="42" t="s">
        <v>248</v>
      </c>
    </row>
    <row r="150" spans="1:23" ht="43.5" customHeight="1">
      <c r="A150" s="44">
        <v>55</v>
      </c>
      <c r="B150" s="7" t="s">
        <v>210</v>
      </c>
      <c r="C150" s="12"/>
      <c r="D150" s="12"/>
      <c r="E150" s="12"/>
      <c r="F150" s="12"/>
      <c r="G150" s="42"/>
      <c r="H150" s="12"/>
      <c r="I150" s="12"/>
      <c r="J150" s="12"/>
      <c r="K150" s="12"/>
      <c r="L150" s="12"/>
      <c r="M150" s="12"/>
      <c r="N150" s="9" t="s">
        <v>39</v>
      </c>
      <c r="O150" s="12"/>
      <c r="P150" s="13" t="s">
        <v>263</v>
      </c>
      <c r="Q150" s="11">
        <v>39636</v>
      </c>
      <c r="R150" s="42" t="s">
        <v>60</v>
      </c>
      <c r="S150" s="13">
        <v>1</v>
      </c>
      <c r="T150" s="14">
        <f t="shared" si="4"/>
        <v>39636</v>
      </c>
      <c r="U150" s="42" t="s">
        <v>264</v>
      </c>
      <c r="V150" s="42" t="s">
        <v>265</v>
      </c>
      <c r="W150" s="42" t="s">
        <v>239</v>
      </c>
    </row>
    <row r="151" spans="1:23" ht="60.75" customHeight="1">
      <c r="A151" s="44">
        <v>56</v>
      </c>
      <c r="B151" s="7" t="s">
        <v>94</v>
      </c>
      <c r="C151" s="12"/>
      <c r="D151" s="12"/>
      <c r="E151" s="12"/>
      <c r="F151" s="12"/>
      <c r="G151" s="42"/>
      <c r="H151" s="12"/>
      <c r="I151" s="12"/>
      <c r="J151" s="12"/>
      <c r="K151" s="12"/>
      <c r="L151" s="12"/>
      <c r="M151" s="12"/>
      <c r="N151" s="9" t="s">
        <v>39</v>
      </c>
      <c r="O151" s="12"/>
      <c r="P151" s="13" t="s">
        <v>266</v>
      </c>
      <c r="Q151" s="11">
        <v>800</v>
      </c>
      <c r="R151" s="42" t="s">
        <v>60</v>
      </c>
      <c r="S151" s="13">
        <v>1</v>
      </c>
      <c r="T151" s="14">
        <f t="shared" si="4"/>
        <v>800</v>
      </c>
      <c r="U151" s="42" t="s">
        <v>267</v>
      </c>
      <c r="V151" s="42" t="s">
        <v>268</v>
      </c>
      <c r="W151" s="42" t="s">
        <v>269</v>
      </c>
    </row>
    <row r="152" spans="1:23" ht="78" customHeight="1">
      <c r="A152" s="44">
        <v>57</v>
      </c>
      <c r="B152" s="7" t="s">
        <v>94</v>
      </c>
      <c r="C152" s="12"/>
      <c r="D152" s="12"/>
      <c r="E152" s="12"/>
      <c r="F152" s="12"/>
      <c r="G152" s="42"/>
      <c r="H152" s="12"/>
      <c r="I152" s="12"/>
      <c r="J152" s="12"/>
      <c r="K152" s="12"/>
      <c r="L152" s="12"/>
      <c r="M152" s="12"/>
      <c r="N152" s="9" t="s">
        <v>39</v>
      </c>
      <c r="O152" s="12"/>
      <c r="P152" s="13" t="s">
        <v>395</v>
      </c>
      <c r="Q152" s="11">
        <v>910</v>
      </c>
      <c r="R152" s="42" t="s">
        <v>60</v>
      </c>
      <c r="S152" s="13">
        <v>1</v>
      </c>
      <c r="T152" s="14">
        <f t="shared" si="4"/>
        <v>910</v>
      </c>
      <c r="U152" s="42" t="s">
        <v>224</v>
      </c>
      <c r="V152" s="42" t="s">
        <v>270</v>
      </c>
      <c r="W152" s="42" t="s">
        <v>271</v>
      </c>
    </row>
    <row r="153" spans="1:23" ht="60.75" customHeight="1">
      <c r="A153" s="44">
        <v>58</v>
      </c>
      <c r="B153" s="7" t="s">
        <v>329</v>
      </c>
      <c r="C153" s="12"/>
      <c r="D153" s="12"/>
      <c r="E153" s="12"/>
      <c r="F153" s="12"/>
      <c r="G153" s="42"/>
      <c r="H153" s="12"/>
      <c r="I153" s="12"/>
      <c r="J153" s="12"/>
      <c r="K153" s="12"/>
      <c r="L153" s="12"/>
      <c r="M153" s="12"/>
      <c r="N153" s="9" t="s">
        <v>39</v>
      </c>
      <c r="O153" s="12"/>
      <c r="P153" s="13" t="s">
        <v>396</v>
      </c>
      <c r="Q153" s="11">
        <v>9000</v>
      </c>
      <c r="R153" s="42" t="s">
        <v>60</v>
      </c>
      <c r="S153" s="13">
        <v>1</v>
      </c>
      <c r="T153" s="14">
        <f t="shared" si="4"/>
        <v>9000</v>
      </c>
      <c r="U153" s="42" t="s">
        <v>332</v>
      </c>
      <c r="V153" s="42" t="s">
        <v>330</v>
      </c>
      <c r="W153" s="42" t="s">
        <v>331</v>
      </c>
    </row>
    <row r="154" spans="1:23" ht="60.75" customHeight="1">
      <c r="A154" s="44">
        <v>59</v>
      </c>
      <c r="B154" s="7" t="s">
        <v>184</v>
      </c>
      <c r="C154" s="12"/>
      <c r="D154" s="12"/>
      <c r="E154" s="12"/>
      <c r="F154" s="12"/>
      <c r="G154" s="42"/>
      <c r="H154" s="12"/>
      <c r="I154" s="12"/>
      <c r="J154" s="12"/>
      <c r="K154" s="12"/>
      <c r="L154" s="12"/>
      <c r="M154" s="12"/>
      <c r="N154" s="9" t="s">
        <v>39</v>
      </c>
      <c r="O154" s="12"/>
      <c r="P154" s="13" t="s">
        <v>334</v>
      </c>
      <c r="Q154" s="11">
        <v>145</v>
      </c>
      <c r="R154" s="42" t="s">
        <v>60</v>
      </c>
      <c r="S154" s="13">
        <v>1</v>
      </c>
      <c r="T154" s="14">
        <f t="shared" si="4"/>
        <v>145</v>
      </c>
      <c r="U154" s="42" t="s">
        <v>333</v>
      </c>
      <c r="V154" s="42" t="s">
        <v>335</v>
      </c>
      <c r="W154" s="42" t="s">
        <v>336</v>
      </c>
    </row>
    <row r="155" spans="1:23" ht="60.75" customHeight="1">
      <c r="A155" s="44">
        <v>60</v>
      </c>
      <c r="B155" s="7" t="s">
        <v>62</v>
      </c>
      <c r="C155" s="12"/>
      <c r="D155" s="12"/>
      <c r="E155" s="12"/>
      <c r="F155" s="12"/>
      <c r="G155" s="42"/>
      <c r="H155" s="12"/>
      <c r="I155" s="12"/>
      <c r="J155" s="12"/>
      <c r="K155" s="12"/>
      <c r="L155" s="12"/>
      <c r="M155" s="12"/>
      <c r="N155" s="9" t="s">
        <v>39</v>
      </c>
      <c r="O155" s="12"/>
      <c r="P155" s="13" t="s">
        <v>397</v>
      </c>
      <c r="Q155" s="11">
        <v>5884</v>
      </c>
      <c r="R155" s="42" t="s">
        <v>60</v>
      </c>
      <c r="S155" s="13">
        <v>1</v>
      </c>
      <c r="T155" s="14">
        <f t="shared" si="4"/>
        <v>5884</v>
      </c>
      <c r="U155" s="42" t="s">
        <v>172</v>
      </c>
      <c r="V155" s="42" t="s">
        <v>337</v>
      </c>
      <c r="W155" s="42" t="s">
        <v>338</v>
      </c>
    </row>
    <row r="156" spans="1:23" ht="60.75" customHeight="1">
      <c r="A156" s="44">
        <v>61</v>
      </c>
      <c r="B156" s="7" t="s">
        <v>119</v>
      </c>
      <c r="C156" s="12"/>
      <c r="D156" s="12"/>
      <c r="E156" s="12"/>
      <c r="F156" s="12"/>
      <c r="G156" s="42"/>
      <c r="H156" s="12"/>
      <c r="I156" s="12"/>
      <c r="J156" s="12"/>
      <c r="K156" s="12"/>
      <c r="L156" s="12"/>
      <c r="M156" s="12"/>
      <c r="N156" s="9" t="s">
        <v>39</v>
      </c>
      <c r="O156" s="12"/>
      <c r="P156" s="13" t="s">
        <v>340</v>
      </c>
      <c r="Q156" s="11">
        <v>250</v>
      </c>
      <c r="R156" s="42" t="s">
        <v>60</v>
      </c>
      <c r="S156" s="13">
        <v>1</v>
      </c>
      <c r="T156" s="14">
        <f t="shared" si="4"/>
        <v>250</v>
      </c>
      <c r="U156" s="42" t="s">
        <v>341</v>
      </c>
      <c r="V156" s="42" t="s">
        <v>342</v>
      </c>
      <c r="W156" s="42" t="s">
        <v>343</v>
      </c>
    </row>
    <row r="157" spans="1:23" ht="60.75" customHeight="1">
      <c r="A157" s="44">
        <v>62</v>
      </c>
      <c r="B157" s="7" t="s">
        <v>119</v>
      </c>
      <c r="C157" s="12"/>
      <c r="D157" s="12"/>
      <c r="E157" s="12"/>
      <c r="F157" s="12"/>
      <c r="G157" s="42"/>
      <c r="H157" s="12"/>
      <c r="I157" s="12"/>
      <c r="J157" s="12"/>
      <c r="K157" s="12"/>
      <c r="L157" s="12"/>
      <c r="M157" s="12"/>
      <c r="N157" s="9" t="s">
        <v>39</v>
      </c>
      <c r="O157" s="12"/>
      <c r="P157" s="13" t="s">
        <v>347</v>
      </c>
      <c r="Q157" s="11">
        <v>154.6</v>
      </c>
      <c r="R157" s="42" t="s">
        <v>60</v>
      </c>
      <c r="S157" s="13">
        <v>1</v>
      </c>
      <c r="T157" s="14">
        <v>154.6</v>
      </c>
      <c r="U157" s="42" t="s">
        <v>226</v>
      </c>
      <c r="V157" s="42" t="s">
        <v>345</v>
      </c>
      <c r="W157" s="42" t="s">
        <v>343</v>
      </c>
    </row>
    <row r="158" spans="1:23" ht="60.75" customHeight="1">
      <c r="A158" s="44">
        <v>63</v>
      </c>
      <c r="B158" s="7" t="s">
        <v>119</v>
      </c>
      <c r="C158" s="12"/>
      <c r="D158" s="12"/>
      <c r="E158" s="12"/>
      <c r="F158" s="12"/>
      <c r="G158" s="42"/>
      <c r="H158" s="12"/>
      <c r="I158" s="12"/>
      <c r="J158" s="12"/>
      <c r="K158" s="12"/>
      <c r="L158" s="12"/>
      <c r="M158" s="12"/>
      <c r="N158" s="9" t="s">
        <v>39</v>
      </c>
      <c r="O158" s="12"/>
      <c r="P158" s="13" t="s">
        <v>348</v>
      </c>
      <c r="Q158" s="11">
        <v>1959.24</v>
      </c>
      <c r="R158" s="42" t="s">
        <v>60</v>
      </c>
      <c r="S158" s="13">
        <v>1</v>
      </c>
      <c r="T158" s="14">
        <v>1959.24</v>
      </c>
      <c r="U158" s="42" t="s">
        <v>344</v>
      </c>
      <c r="V158" s="42" t="s">
        <v>346</v>
      </c>
      <c r="W158" s="42" t="s">
        <v>239</v>
      </c>
    </row>
    <row r="159" spans="1:23" ht="60.75" customHeight="1">
      <c r="A159" s="44">
        <v>64</v>
      </c>
      <c r="B159" s="7" t="s">
        <v>63</v>
      </c>
      <c r="C159" s="12"/>
      <c r="D159" s="12"/>
      <c r="E159" s="12"/>
      <c r="F159" s="12"/>
      <c r="G159" s="42"/>
      <c r="H159" s="12"/>
      <c r="I159" s="12"/>
      <c r="J159" s="12"/>
      <c r="K159" s="12"/>
      <c r="L159" s="12"/>
      <c r="M159" s="12"/>
      <c r="N159" s="9" t="s">
        <v>39</v>
      </c>
      <c r="O159" s="12"/>
      <c r="P159" s="13" t="s">
        <v>349</v>
      </c>
      <c r="Q159" s="11">
        <v>215</v>
      </c>
      <c r="R159" s="42" t="s">
        <v>60</v>
      </c>
      <c r="S159" s="13">
        <v>1</v>
      </c>
      <c r="T159" s="14">
        <f>Q159</f>
        <v>215</v>
      </c>
      <c r="U159" s="42" t="s">
        <v>350</v>
      </c>
      <c r="V159" s="42" t="s">
        <v>351</v>
      </c>
      <c r="W159" s="42" t="s">
        <v>239</v>
      </c>
    </row>
    <row r="160" spans="1:23" ht="60.75" customHeight="1">
      <c r="A160" s="44">
        <v>65</v>
      </c>
      <c r="B160" s="7" t="s">
        <v>65</v>
      </c>
      <c r="C160" s="12"/>
      <c r="D160" s="12"/>
      <c r="E160" s="12"/>
      <c r="F160" s="12"/>
      <c r="G160" s="42"/>
      <c r="H160" s="12"/>
      <c r="I160" s="12"/>
      <c r="J160" s="12"/>
      <c r="K160" s="12"/>
      <c r="L160" s="12"/>
      <c r="M160" s="12"/>
      <c r="N160" s="9" t="s">
        <v>39</v>
      </c>
      <c r="O160" s="12"/>
      <c r="P160" s="13" t="s">
        <v>231</v>
      </c>
      <c r="Q160" s="11">
        <v>8450</v>
      </c>
      <c r="R160" s="42" t="s">
        <v>60</v>
      </c>
      <c r="S160" s="13">
        <v>1</v>
      </c>
      <c r="T160" s="14">
        <f>Q160</f>
        <v>8450</v>
      </c>
      <c r="U160" s="42" t="s">
        <v>352</v>
      </c>
      <c r="V160" s="42" t="s">
        <v>353</v>
      </c>
      <c r="W160" s="42" t="s">
        <v>239</v>
      </c>
    </row>
    <row r="161" spans="1:23" ht="60.75" customHeight="1">
      <c r="A161" s="44">
        <v>66</v>
      </c>
      <c r="B161" s="7" t="s">
        <v>65</v>
      </c>
      <c r="C161" s="12"/>
      <c r="D161" s="12"/>
      <c r="E161" s="12"/>
      <c r="F161" s="12"/>
      <c r="G161" s="42"/>
      <c r="H161" s="12"/>
      <c r="I161" s="12"/>
      <c r="J161" s="12"/>
      <c r="K161" s="12"/>
      <c r="L161" s="12"/>
      <c r="M161" s="12"/>
      <c r="N161" s="9" t="s">
        <v>39</v>
      </c>
      <c r="O161" s="12"/>
      <c r="P161" s="13" t="s">
        <v>266</v>
      </c>
      <c r="Q161" s="11">
        <v>2450</v>
      </c>
      <c r="R161" s="42" t="s">
        <v>60</v>
      </c>
      <c r="S161" s="13">
        <v>1</v>
      </c>
      <c r="T161" s="14">
        <f>Q161</f>
        <v>2450</v>
      </c>
      <c r="U161" s="42" t="s">
        <v>267</v>
      </c>
      <c r="V161" s="42" t="s">
        <v>354</v>
      </c>
      <c r="W161" s="42" t="s">
        <v>355</v>
      </c>
    </row>
    <row r="162" spans="1:23" ht="60.75" customHeight="1">
      <c r="A162" s="44">
        <v>67</v>
      </c>
      <c r="B162" s="7" t="s">
        <v>65</v>
      </c>
      <c r="C162" s="12"/>
      <c r="D162" s="12"/>
      <c r="E162" s="12"/>
      <c r="F162" s="12"/>
      <c r="G162" s="42"/>
      <c r="H162" s="12"/>
      <c r="I162" s="12"/>
      <c r="J162" s="12"/>
      <c r="K162" s="12"/>
      <c r="L162" s="12"/>
      <c r="M162" s="12"/>
      <c r="N162" s="9" t="s">
        <v>39</v>
      </c>
      <c r="O162" s="12"/>
      <c r="P162" s="13" t="s">
        <v>357</v>
      </c>
      <c r="Q162" s="11">
        <v>5118.86</v>
      </c>
      <c r="R162" s="42" t="s">
        <v>60</v>
      </c>
      <c r="S162" s="13">
        <v>1</v>
      </c>
      <c r="T162" s="14">
        <v>5118.86</v>
      </c>
      <c r="U162" s="42" t="s">
        <v>356</v>
      </c>
      <c r="V162" s="42" t="s">
        <v>362</v>
      </c>
      <c r="W162" s="42" t="s">
        <v>239</v>
      </c>
    </row>
    <row r="163" spans="1:23" ht="60.75" customHeight="1">
      <c r="A163" s="44">
        <v>68</v>
      </c>
      <c r="B163" s="7" t="s">
        <v>65</v>
      </c>
      <c r="C163" s="12"/>
      <c r="D163" s="12"/>
      <c r="E163" s="12"/>
      <c r="F163" s="12"/>
      <c r="G163" s="42"/>
      <c r="H163" s="12"/>
      <c r="I163" s="12"/>
      <c r="J163" s="12"/>
      <c r="K163" s="12"/>
      <c r="L163" s="12"/>
      <c r="M163" s="12"/>
      <c r="N163" s="9" t="s">
        <v>39</v>
      </c>
      <c r="O163" s="12"/>
      <c r="P163" s="13" t="s">
        <v>358</v>
      </c>
      <c r="Q163" s="11">
        <v>8163.49</v>
      </c>
      <c r="R163" s="42" t="s">
        <v>60</v>
      </c>
      <c r="S163" s="13">
        <v>1</v>
      </c>
      <c r="T163" s="14">
        <v>8163.49</v>
      </c>
      <c r="U163" s="42" t="s">
        <v>356</v>
      </c>
      <c r="V163" s="42" t="s">
        <v>363</v>
      </c>
      <c r="W163" s="42" t="s">
        <v>239</v>
      </c>
    </row>
    <row r="164" spans="1:23" ht="60.75" customHeight="1">
      <c r="A164" s="44">
        <v>69</v>
      </c>
      <c r="B164" s="7" t="s">
        <v>65</v>
      </c>
      <c r="C164" s="12"/>
      <c r="D164" s="12"/>
      <c r="E164" s="12"/>
      <c r="F164" s="12"/>
      <c r="G164" s="42"/>
      <c r="H164" s="12"/>
      <c r="I164" s="12"/>
      <c r="J164" s="12"/>
      <c r="K164" s="12"/>
      <c r="L164" s="12"/>
      <c r="M164" s="12"/>
      <c r="N164" s="9" t="s">
        <v>39</v>
      </c>
      <c r="O164" s="12"/>
      <c r="P164" s="13" t="s">
        <v>359</v>
      </c>
      <c r="Q164" s="11">
        <v>198715.12</v>
      </c>
      <c r="R164" s="42" t="s">
        <v>60</v>
      </c>
      <c r="S164" s="13">
        <v>1</v>
      </c>
      <c r="T164" s="14">
        <v>198715.12</v>
      </c>
      <c r="U164" s="42" t="s">
        <v>356</v>
      </c>
      <c r="V164" s="42" t="s">
        <v>364</v>
      </c>
      <c r="W164" s="42" t="s">
        <v>239</v>
      </c>
    </row>
    <row r="165" spans="1:23" ht="60.75" customHeight="1">
      <c r="A165" s="44">
        <v>70</v>
      </c>
      <c r="B165" s="7" t="s">
        <v>65</v>
      </c>
      <c r="C165" s="12"/>
      <c r="D165" s="12"/>
      <c r="E165" s="12"/>
      <c r="F165" s="12"/>
      <c r="G165" s="42"/>
      <c r="H165" s="12"/>
      <c r="I165" s="12"/>
      <c r="J165" s="12"/>
      <c r="K165" s="12"/>
      <c r="L165" s="12"/>
      <c r="M165" s="12"/>
      <c r="N165" s="9" t="s">
        <v>39</v>
      </c>
      <c r="O165" s="12"/>
      <c r="P165" s="13" t="s">
        <v>360</v>
      </c>
      <c r="Q165" s="11">
        <v>39578.63</v>
      </c>
      <c r="R165" s="42" t="s">
        <v>60</v>
      </c>
      <c r="S165" s="13">
        <v>1</v>
      </c>
      <c r="T165" s="14">
        <v>39578.63</v>
      </c>
      <c r="U165" s="42" t="s">
        <v>356</v>
      </c>
      <c r="V165" s="42" t="s">
        <v>365</v>
      </c>
      <c r="W165" s="42" t="s">
        <v>239</v>
      </c>
    </row>
    <row r="166" spans="1:23" ht="60.75" customHeight="1">
      <c r="A166" s="44">
        <v>71</v>
      </c>
      <c r="B166" s="7" t="s">
        <v>65</v>
      </c>
      <c r="C166" s="12"/>
      <c r="D166" s="12"/>
      <c r="E166" s="12"/>
      <c r="F166" s="12"/>
      <c r="G166" s="42"/>
      <c r="H166" s="12"/>
      <c r="I166" s="12"/>
      <c r="J166" s="12"/>
      <c r="K166" s="12"/>
      <c r="L166" s="12"/>
      <c r="M166" s="12"/>
      <c r="N166" s="9" t="s">
        <v>39</v>
      </c>
      <c r="O166" s="12"/>
      <c r="P166" s="13" t="s">
        <v>361</v>
      </c>
      <c r="Q166" s="11">
        <v>10381.3</v>
      </c>
      <c r="R166" s="42" t="s">
        <v>60</v>
      </c>
      <c r="S166" s="13">
        <v>1</v>
      </c>
      <c r="T166" s="14">
        <v>10381.3</v>
      </c>
      <c r="U166" s="42" t="s">
        <v>356</v>
      </c>
      <c r="V166" s="42" t="s">
        <v>366</v>
      </c>
      <c r="W166" s="42" t="s">
        <v>239</v>
      </c>
    </row>
    <row r="167" spans="1:23" ht="60.75" customHeight="1">
      <c r="A167" s="44">
        <v>72</v>
      </c>
      <c r="B167" s="7" t="s">
        <v>65</v>
      </c>
      <c r="C167" s="12"/>
      <c r="D167" s="12"/>
      <c r="E167" s="12"/>
      <c r="F167" s="12"/>
      <c r="G167" s="42"/>
      <c r="H167" s="12"/>
      <c r="I167" s="12"/>
      <c r="J167" s="12"/>
      <c r="K167" s="12"/>
      <c r="L167" s="12"/>
      <c r="M167" s="12"/>
      <c r="N167" s="9" t="s">
        <v>39</v>
      </c>
      <c r="O167" s="12"/>
      <c r="P167" s="13" t="s">
        <v>219</v>
      </c>
      <c r="Q167" s="11">
        <v>1860</v>
      </c>
      <c r="R167" s="42" t="s">
        <v>60</v>
      </c>
      <c r="S167" s="13">
        <v>1</v>
      </c>
      <c r="T167" s="14">
        <f>Q167</f>
        <v>1860</v>
      </c>
      <c r="U167" s="42" t="s">
        <v>220</v>
      </c>
      <c r="V167" s="42">
        <v>226</v>
      </c>
      <c r="W167" s="42" t="s">
        <v>65</v>
      </c>
    </row>
    <row r="168" spans="1:23" ht="60.75" customHeight="1">
      <c r="A168" s="44">
        <v>73</v>
      </c>
      <c r="B168" s="7" t="s">
        <v>75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9" t="s">
        <v>39</v>
      </c>
      <c r="O168" s="12"/>
      <c r="P168" s="42" t="s">
        <v>116</v>
      </c>
      <c r="Q168" s="10">
        <v>1890</v>
      </c>
      <c r="R168" s="42" t="s">
        <v>60</v>
      </c>
      <c r="S168" s="9">
        <v>1</v>
      </c>
      <c r="T168" s="10">
        <f>Q168</f>
        <v>1890</v>
      </c>
      <c r="U168" s="9" t="s">
        <v>112</v>
      </c>
      <c r="V168" s="38" t="s">
        <v>117</v>
      </c>
      <c r="W168" s="9" t="str">
        <f>B168</f>
        <v>25.10.2019г.</v>
      </c>
    </row>
    <row r="169" spans="1:23" ht="73.5" customHeight="1">
      <c r="A169" s="27" t="s">
        <v>51</v>
      </c>
      <c r="B169" s="21" t="s">
        <v>53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9"/>
      <c r="O169" s="25"/>
      <c r="P169" s="25"/>
      <c r="Q169" s="25"/>
      <c r="R169" s="25"/>
      <c r="S169" s="25"/>
      <c r="T169" s="25"/>
      <c r="U169" s="25"/>
      <c r="V169" s="25"/>
      <c r="W169" s="28"/>
    </row>
    <row r="170" spans="1:23" ht="73.5" customHeight="1">
      <c r="A170" s="42">
        <v>1</v>
      </c>
      <c r="B170" s="39" t="s">
        <v>134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9" t="s">
        <v>39</v>
      </c>
      <c r="O170" s="12"/>
      <c r="P170" s="12" t="s">
        <v>368</v>
      </c>
      <c r="Q170" s="11">
        <v>600000</v>
      </c>
      <c r="R170" s="12" t="s">
        <v>60</v>
      </c>
      <c r="S170" s="9">
        <v>1</v>
      </c>
      <c r="T170" s="11">
        <f>Q170</f>
        <v>600000</v>
      </c>
      <c r="U170" s="12" t="s">
        <v>216</v>
      </c>
      <c r="V170" s="45" t="s">
        <v>376</v>
      </c>
      <c r="W170" s="40" t="s">
        <v>218</v>
      </c>
    </row>
    <row r="171" spans="1:23" ht="73.5" customHeight="1">
      <c r="A171" s="42">
        <v>2</v>
      </c>
      <c r="B171" s="39" t="s">
        <v>203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9" t="s">
        <v>39</v>
      </c>
      <c r="O171" s="12"/>
      <c r="P171" s="12" t="s">
        <v>368</v>
      </c>
      <c r="Q171" s="11">
        <v>2284514</v>
      </c>
      <c r="R171" s="12" t="s">
        <v>60</v>
      </c>
      <c r="S171" s="9">
        <v>1</v>
      </c>
      <c r="T171" s="12">
        <f>Q171</f>
        <v>2284514</v>
      </c>
      <c r="U171" s="12" t="s">
        <v>216</v>
      </c>
      <c r="V171" s="45" t="s">
        <v>371</v>
      </c>
      <c r="W171" s="40" t="s">
        <v>217</v>
      </c>
    </row>
    <row r="172" spans="1:23" ht="15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9"/>
      <c r="S172" s="19"/>
      <c r="T172" s="19"/>
      <c r="U172" s="18"/>
      <c r="V172" s="18"/>
      <c r="W172" s="18"/>
    </row>
    <row r="173" spans="1:23" ht="15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9"/>
      <c r="S173" s="19"/>
      <c r="T173" s="19"/>
      <c r="U173" s="18"/>
      <c r="V173" s="18"/>
      <c r="W173" s="18"/>
    </row>
    <row r="174" spans="1:23" ht="27.75" customHeight="1">
      <c r="A174" s="18"/>
      <c r="B174" s="51" t="s">
        <v>55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 t="s">
        <v>57</v>
      </c>
      <c r="N174" s="51"/>
      <c r="O174" s="51"/>
      <c r="P174" s="47" t="s">
        <v>56</v>
      </c>
      <c r="Q174" s="18"/>
      <c r="R174" s="19"/>
      <c r="S174" s="19"/>
      <c r="T174" s="19"/>
      <c r="U174" s="18"/>
      <c r="V174" s="18"/>
      <c r="W174" s="18"/>
    </row>
    <row r="175" spans="1:23" ht="15.75">
      <c r="A175" s="18"/>
      <c r="B175" s="18"/>
      <c r="C175" s="18"/>
      <c r="D175" s="18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18"/>
      <c r="R175" s="19"/>
      <c r="S175" s="19"/>
      <c r="T175" s="19"/>
      <c r="U175" s="18"/>
      <c r="V175" s="18"/>
      <c r="W175" s="18"/>
    </row>
    <row r="176" spans="1:23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  <c r="S176" s="19"/>
      <c r="T176" s="19"/>
      <c r="U176" s="18"/>
      <c r="V176" s="18"/>
      <c r="W176" s="18"/>
    </row>
  </sheetData>
  <sheetProtection/>
  <mergeCells count="27">
    <mergeCell ref="V11:W11"/>
    <mergeCell ref="V6:W10"/>
    <mergeCell ref="C6:O6"/>
    <mergeCell ref="C9:E9"/>
    <mergeCell ref="I9:J9"/>
    <mergeCell ref="O9:O10"/>
    <mergeCell ref="F9:H9"/>
    <mergeCell ref="N9:N10"/>
    <mergeCell ref="R6:R10"/>
    <mergeCell ref="R1:V1"/>
    <mergeCell ref="R2:V2"/>
    <mergeCell ref="A3:V3"/>
    <mergeCell ref="P6:P10"/>
    <mergeCell ref="Q6:Q10"/>
    <mergeCell ref="S6:S10"/>
    <mergeCell ref="T6:T10"/>
    <mergeCell ref="U6:U10"/>
    <mergeCell ref="A6:A10"/>
    <mergeCell ref="A4:V4"/>
    <mergeCell ref="B6:B10"/>
    <mergeCell ref="M174:O174"/>
    <mergeCell ref="K9:L9"/>
    <mergeCell ref="C7:M7"/>
    <mergeCell ref="C8:L8"/>
    <mergeCell ref="M8:M10"/>
    <mergeCell ref="N7:O8"/>
    <mergeCell ref="B174:L174"/>
  </mergeCells>
  <hyperlinks>
    <hyperlink ref="V120" r:id="rId1" display="http://zakupki.gov.ru/223/purchase/public/purchase/info/common-info.html?purchaseId=8646537&amp;purchaseMethodType=IS"/>
    <hyperlink ref="V171" r:id="rId2" display="http://zakupki.gov.ru/223/purchase/public/purchase/info/common-info.html?purchaseId=8668492&amp;purchaseMethodType=IS"/>
    <hyperlink ref="V75" r:id="rId3" display="http://zakupki.gov.ru/223/purchase/public/purchase/info/common-info.html?purchaseId=8678163&amp;purchaseMethodType=IS"/>
    <hyperlink ref="V74" r:id="rId4" display="http://zakupki.gov.ru/223/purchase/public/purchase/info/common-info.html?purchaseId=8678192&amp;purchaseMethodType=IS"/>
    <hyperlink ref="V92" r:id="rId5" display="http://zakupki.gov.ru/223/purchase/public/purchase/info/common-info.html?purchaseId=8693303&amp;purchaseMethodType=IS"/>
    <hyperlink ref="V107" r:id="rId6" display="https://zakupki.gov.ru/223/contract/private/contract/view/general-information.html?id=7732580"/>
    <hyperlink ref="V122" r:id="rId7" display="https://zakupki.gov.ru/223/contract/private/contract/view/general-information.html?id=7732632"/>
    <hyperlink ref="V87" r:id="rId8" display="http://zakupki.gov.ru/223/purchase/public/purchase/info/common-info.html?purchaseId=8646368&amp;purchaseMethodType=IS"/>
    <hyperlink ref="V170" r:id="rId9" display="http://zakupki.gov.ru/223/purchase/public/purchase/info/common-info.html?purchaseId=8700792&amp;purchaseMethodType=IS"/>
  </hyperlinks>
  <printOptions/>
  <pageMargins left="0.0010416666666666667" right="0.24" top="0.3937007874015748" bottom="0.3937007874015748" header="0.31496062992125984" footer="0.31496062992125984"/>
  <pageSetup fitToHeight="0" fitToWidth="1" horizontalDpi="600" verticalDpi="600" orientation="landscape" paperSize="9" scale="41" r:id="rId10"/>
  <rowBreaks count="2" manualBreakCount="2">
    <brk id="92" max="22" man="1"/>
    <brk id="11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Деев Александр Владимирович</cp:lastModifiedBy>
  <cp:lastPrinted>2019-11-07T09:56:06Z</cp:lastPrinted>
  <dcterms:created xsi:type="dcterms:W3CDTF">2019-02-28T04:17:38Z</dcterms:created>
  <dcterms:modified xsi:type="dcterms:W3CDTF">2019-11-08T04:24:30Z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